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70"/>
  </bookViews>
  <sheets>
    <sheet name="汇总表" sheetId="13" r:id="rId1"/>
  </sheets>
  <calcPr calcId="144525"/>
</workbook>
</file>

<file path=xl/sharedStrings.xml><?xml version="1.0" encoding="utf-8"?>
<sst xmlns="http://schemas.openxmlformats.org/spreadsheetml/2006/main" count="12" uniqueCount="10">
  <si>
    <t>2025年武昌区残疾人两项补贴资金发放使用情况汇总表</t>
  </si>
  <si>
    <t>月发放情况</t>
  </si>
  <si>
    <t>困难残疾人生活补贴</t>
  </si>
  <si>
    <t>重度残疾人护理补贴</t>
  </si>
  <si>
    <t>两项补贴月发放</t>
  </si>
  <si>
    <t>月人数</t>
  </si>
  <si>
    <t>月金额（元）</t>
  </si>
  <si>
    <t>月总人次</t>
  </si>
  <si>
    <t>月总金额（元）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</si>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</sst>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/>
      <bottom style="thin">
        <color auto="true"/>
      </bottom>
      <diagonal/>
    </border>
    <border>
      <left style="thin">
        <color indexed="8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9" fillId="27" borderId="13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7" fillId="24" borderId="13" applyNumberFormat="false" applyAlignment="false" applyProtection="false">
      <alignment vertical="center"/>
    </xf>
    <xf numFmtId="0" fontId="22" fillId="27" borderId="14" applyNumberFormat="false" applyAlignment="false" applyProtection="false">
      <alignment vertical="center"/>
    </xf>
    <xf numFmtId="0" fontId="23" fillId="32" borderId="15" applyNumberFormat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6" borderId="9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/>
    </xf>
    <xf numFmtId="0" fontId="0" fillId="0" borderId="5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/>
    </xf>
    <xf numFmtId="0" fontId="4" fillId="0" borderId="8" xfId="0" applyFont="true" applyFill="true" applyBorder="true" applyAlignment="true">
      <alignment horizontal="center" vertical="center"/>
    </xf>
    <xf numFmtId="0" fontId="5" fillId="0" borderId="7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6"/>
  <sheetViews>
    <sheetView tabSelected="1" workbookViewId="0">
      <selection activeCell="K9" sqref="K9"/>
    </sheetView>
  </sheetViews>
  <sheetFormatPr defaultColWidth="9" defaultRowHeight="15.75" outlineLevelCol="6"/>
  <cols>
    <col min="1" max="1" width="10.625" style="1" customWidth="true"/>
    <col min="2" max="6" width="12.625" style="1" customWidth="true"/>
    <col min="7" max="7" width="15.625" style="1" customWidth="true"/>
    <col min="8" max="11" width="9" style="1"/>
    <col min="12" max="12" width="11.5" style="1" customWidth="true"/>
    <col min="13" max="16384" width="9" style="1"/>
  </cols>
  <sheetData>
    <row r="1" s="1" customFormat="true" ht="40" customHeight="true" spans="1:7">
      <c r="A1" s="2" t="s">
        <v>0</v>
      </c>
      <c r="B1" s="2"/>
      <c r="C1" s="2"/>
      <c r="D1" s="2"/>
      <c r="E1" s="2"/>
      <c r="F1" s="2"/>
      <c r="G1" s="2"/>
    </row>
    <row r="2" s="1" customFormat="true" ht="28.5" customHeight="true" spans="1:7">
      <c r="A2" s="3" t="s">
        <v>1</v>
      </c>
      <c r="B2" s="4" t="s">
        <v>2</v>
      </c>
      <c r="C2" s="4"/>
      <c r="D2" s="5" t="s">
        <v>3</v>
      </c>
      <c r="E2" s="4"/>
      <c r="F2" s="4" t="s">
        <v>4</v>
      </c>
      <c r="G2" s="11"/>
    </row>
    <row r="3" s="1" customFormat="true" ht="28.5" customHeight="true" spans="1:7">
      <c r="A3" s="3"/>
      <c r="B3" s="4" t="s">
        <v>5</v>
      </c>
      <c r="C3" s="4" t="s">
        <v>6</v>
      </c>
      <c r="D3" s="6" t="s">
        <v>5</v>
      </c>
      <c r="E3" s="12" t="s">
        <v>6</v>
      </c>
      <c r="F3" s="13" t="s">
        <v>7</v>
      </c>
      <c r="G3" s="14" t="s">
        <v>8</v>
      </c>
    </row>
    <row r="4" s="1" customFormat="true" ht="28.5" customHeight="true" spans="1:7">
      <c r="A4" s="7">
        <v>1</v>
      </c>
      <c r="B4" s="7">
        <v>1919</v>
      </c>
      <c r="C4" s="7">
        <v>225940</v>
      </c>
      <c r="D4" s="7">
        <v>4411</v>
      </c>
      <c r="E4" s="7">
        <v>441700</v>
      </c>
      <c r="F4" s="15">
        <f t="shared" ref="F4:F15" si="0">B4+D4</f>
        <v>6330</v>
      </c>
      <c r="G4" s="16">
        <f t="shared" ref="G4:G12" si="1">C4+E4</f>
        <v>667640</v>
      </c>
    </row>
    <row r="5" s="1" customFormat="true" ht="28.5" customHeight="true" spans="1:7">
      <c r="A5" s="7">
        <v>2</v>
      </c>
      <c r="B5" s="7">
        <v>1927</v>
      </c>
      <c r="C5" s="7">
        <v>226740</v>
      </c>
      <c r="D5" s="7">
        <v>4410</v>
      </c>
      <c r="E5" s="7">
        <v>441500</v>
      </c>
      <c r="F5" s="15">
        <f t="shared" si="0"/>
        <v>6337</v>
      </c>
      <c r="G5" s="16">
        <f t="shared" si="1"/>
        <v>668240</v>
      </c>
    </row>
    <row r="6" s="1" customFormat="true" ht="28.5" customHeight="true" spans="1:7">
      <c r="A6" s="7">
        <v>3</v>
      </c>
      <c r="B6" s="7">
        <v>1931</v>
      </c>
      <c r="C6" s="7">
        <v>227400</v>
      </c>
      <c r="D6" s="7">
        <v>4418</v>
      </c>
      <c r="E6" s="7">
        <v>442600</v>
      </c>
      <c r="F6" s="15">
        <f t="shared" si="0"/>
        <v>6349</v>
      </c>
      <c r="G6" s="16">
        <f t="shared" si="1"/>
        <v>670000</v>
      </c>
    </row>
    <row r="7" s="1" customFormat="true" ht="28.5" customHeight="true" spans="1:7">
      <c r="A7" s="7">
        <v>4</v>
      </c>
      <c r="B7" s="7">
        <v>1930</v>
      </c>
      <c r="C7" s="7">
        <v>226920</v>
      </c>
      <c r="D7" s="7">
        <v>4413</v>
      </c>
      <c r="E7" s="7">
        <v>441700</v>
      </c>
      <c r="F7" s="15">
        <f t="shared" si="0"/>
        <v>6343</v>
      </c>
      <c r="G7" s="16">
        <f t="shared" si="1"/>
        <v>668620</v>
      </c>
    </row>
    <row r="8" s="1" customFormat="true" ht="28.5" customHeight="true" spans="1:7">
      <c r="A8" s="7">
        <v>5</v>
      </c>
      <c r="B8" s="7">
        <v>1923</v>
      </c>
      <c r="C8" s="7">
        <v>225980</v>
      </c>
      <c r="D8" s="7">
        <v>4422</v>
      </c>
      <c r="E8" s="7">
        <v>442400</v>
      </c>
      <c r="F8" s="15">
        <f t="shared" si="0"/>
        <v>6345</v>
      </c>
      <c r="G8" s="16">
        <f t="shared" si="1"/>
        <v>668380</v>
      </c>
    </row>
    <row r="9" s="1" customFormat="true" ht="28.5" customHeight="true" spans="1:7">
      <c r="A9" s="7">
        <v>6</v>
      </c>
      <c r="B9" s="7">
        <v>1942</v>
      </c>
      <c r="C9" s="7">
        <v>286220</v>
      </c>
      <c r="D9" s="7">
        <v>4450</v>
      </c>
      <c r="E9" s="7">
        <v>445200</v>
      </c>
      <c r="F9" s="15">
        <f t="shared" si="0"/>
        <v>6392</v>
      </c>
      <c r="G9" s="16">
        <f t="shared" si="1"/>
        <v>731420</v>
      </c>
    </row>
    <row r="10" s="1" customFormat="true" ht="28.5" customHeight="true" spans="1:7">
      <c r="A10" s="7">
        <v>7</v>
      </c>
      <c r="B10" s="7">
        <v>1945</v>
      </c>
      <c r="C10" s="7">
        <v>286650</v>
      </c>
      <c r="D10" s="7">
        <v>4456</v>
      </c>
      <c r="E10" s="7">
        <v>445600</v>
      </c>
      <c r="F10" s="15">
        <f t="shared" si="0"/>
        <v>6401</v>
      </c>
      <c r="G10" s="16">
        <f t="shared" si="1"/>
        <v>732250</v>
      </c>
    </row>
    <row r="11" s="1" customFormat="true" ht="28.5" customHeight="true" spans="1:7">
      <c r="A11" s="7">
        <v>8</v>
      </c>
      <c r="B11" s="7">
        <v>1940</v>
      </c>
      <c r="C11" s="7">
        <v>286040</v>
      </c>
      <c r="D11" s="7">
        <v>4474</v>
      </c>
      <c r="E11" s="7">
        <v>447400</v>
      </c>
      <c r="F11" s="15">
        <f t="shared" si="0"/>
        <v>6414</v>
      </c>
      <c r="G11" s="16">
        <f t="shared" si="1"/>
        <v>733440</v>
      </c>
    </row>
    <row r="12" s="1" customFormat="true" ht="28.5" customHeight="true" spans="1:7">
      <c r="A12" s="7">
        <v>9</v>
      </c>
      <c r="B12" s="7">
        <v>1927</v>
      </c>
      <c r="C12" s="7">
        <v>284270</v>
      </c>
      <c r="D12" s="7">
        <v>4485</v>
      </c>
      <c r="E12" s="7">
        <v>448800</v>
      </c>
      <c r="F12" s="15">
        <f t="shared" si="0"/>
        <v>6412</v>
      </c>
      <c r="G12" s="16">
        <f t="shared" si="1"/>
        <v>733070</v>
      </c>
    </row>
    <row r="13" s="1" customFormat="true" ht="28.5" customHeight="true" spans="1:7">
      <c r="A13" s="7">
        <v>10</v>
      </c>
      <c r="B13" s="7">
        <v>1930</v>
      </c>
      <c r="C13" s="7">
        <v>284620</v>
      </c>
      <c r="D13" s="7">
        <v>4489</v>
      </c>
      <c r="E13" s="7">
        <v>448900</v>
      </c>
      <c r="F13" s="15">
        <f t="shared" si="0"/>
        <v>6419</v>
      </c>
      <c r="G13" s="16">
        <v>733520</v>
      </c>
    </row>
    <row r="14" s="1" customFormat="true" ht="28.5" customHeight="true" spans="1:7">
      <c r="A14" s="8">
        <v>11</v>
      </c>
      <c r="B14" s="7">
        <v>1912</v>
      </c>
      <c r="C14" s="7">
        <v>281920</v>
      </c>
      <c r="D14" s="7">
        <v>4483</v>
      </c>
      <c r="E14" s="7">
        <v>448600</v>
      </c>
      <c r="F14" s="15">
        <f t="shared" si="0"/>
        <v>6395</v>
      </c>
      <c r="G14" s="15">
        <f>C14+E14</f>
        <v>730520</v>
      </c>
    </row>
    <row r="15" s="1" customFormat="true" ht="28.5" customHeight="true" spans="1:7">
      <c r="A15" s="9">
        <v>12</v>
      </c>
      <c r="B15" s="7">
        <v>1898</v>
      </c>
      <c r="C15" s="7">
        <v>279740</v>
      </c>
      <c r="D15" s="7">
        <v>4484</v>
      </c>
      <c r="E15" s="7">
        <v>448400</v>
      </c>
      <c r="F15" s="15">
        <f t="shared" si="0"/>
        <v>6382</v>
      </c>
      <c r="G15" s="15">
        <f>C15+E15</f>
        <v>728140</v>
      </c>
    </row>
    <row r="16" s="1" customFormat="true" ht="28.5" customHeight="true" spans="1:7">
      <c r="A16" s="10" t="s">
        <v>9</v>
      </c>
      <c r="B16" s="10">
        <f>SUM(B4:B15)</f>
        <v>23124</v>
      </c>
      <c r="C16" s="10">
        <f t="shared" ref="C16:G16" si="2">SUM(C4:C15)</f>
        <v>3122440</v>
      </c>
      <c r="D16" s="10">
        <f t="shared" si="2"/>
        <v>53395</v>
      </c>
      <c r="E16" s="10">
        <f t="shared" si="2"/>
        <v>5342800</v>
      </c>
      <c r="F16" s="10">
        <f t="shared" si="2"/>
        <v>76519</v>
      </c>
      <c r="G16" s="10">
        <f t="shared" si="2"/>
        <v>8465240</v>
      </c>
    </row>
  </sheetData>
  <mergeCells count="5">
    <mergeCell ref="A1:G1"/>
    <mergeCell ref="B2:C2"/>
    <mergeCell ref="D2:E2"/>
    <mergeCell ref="F2:G2"/>
    <mergeCell ref="A2:A3"/>
  </mergeCells>
  <pageMargins left="0.75" right="0.75" top="1" bottom="1" header="0.5" footer="0.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admin1</cp:lastModifiedBy>
  <dcterms:created xsi:type="dcterms:W3CDTF">2023-05-12T19:15:00Z</dcterms:created>
  <dcterms:modified xsi:type="dcterms:W3CDTF">2026-03-23T17:35:26Z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07A0F074A7224606B34357EF6DD5A4FA_12</vt:lpwstr>
  </property>
  <property fmtid="{D5CDD505-2E9C-101B-9397-08002B2CF9AE}" pid="4" name="CalculationRule">
    <vt:i4>0</vt:i4>
  </property>
</Properties>
</file>