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4"/>
  </bookViews>
  <sheets>
    <sheet name="医疗救助资产负债表2024jb10 (2)" sheetId="15" r:id="rId1"/>
    <sheet name="医疗救助收支表2024jb11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<sst xmlns="http://schemas.openxmlformats.org/spreadsheetml/2006/main" count="74" uniqueCount="70">
  <si>
    <t>城乡医疗救助基金资产负债表</t>
  </si>
  <si>
    <t>季报10表</t>
  </si>
  <si>
    <t>填报单位:</t>
  </si>
  <si>
    <t>第三季度</t>
  </si>
  <si>
    <t>单位:元</t>
  </si>
  <si>
    <t>行 号</t>
  </si>
  <si>
    <t>项    目</t>
  </si>
  <si>
    <t>年初数</t>
  </si>
  <si>
    <t>年末数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</si>
  <si>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</si>
  <si>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</si>
  <si>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</si>
  <si>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</si>
  <si>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</si>
  <si>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</si>
  <si>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</si>
  <si>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</si>
  <si>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</si>
  <si>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</si>
  <si>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</si>
  <si>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>二、负债</t>
  </si>
  <si>
    <t>7</t>
  </si>
  <si>
    <t xml:space="preserve">      暂收款</t>
  </si>
  <si>
    <t>8</t>
  </si>
  <si>
    <t xml:space="preserve">      借入款项</t>
  </si>
  <si>
    <t>9</t>
  </si>
  <si>
    <t>三、净资产</t>
  </si>
  <si>
    <t>10</t>
  </si>
  <si>
    <t xml:space="preserve">      医疗救助基金</t>
  </si>
  <si>
    <t>注:收入户存款、国库存款统一在财政专户存款中填列。</t>
  </si>
  <si>
    <t>纵向公式:1=2+3+4+5；6=7+8；9=10；9=1-6。</t>
  </si>
  <si>
    <t>其他说明:表样中黄色显示为计算公式不需要录入。白色显示单元格需要录入。蓝色无占位符‘--’单元格为取数公式，系统自动取数，不需要录入。蓝色有占位符‘--’单元格不用录入。</t>
  </si>
  <si>
    <t xml:space="preserve">       </t>
  </si>
  <si>
    <t>城乡医疗救助基金收支情况表</t>
  </si>
  <si>
    <t>季报11表</t>
  </si>
  <si>
    <t>填报单位:武昌区医疗保障局</t>
  </si>
  <si>
    <t>项      目</t>
  </si>
  <si>
    <t>金额</t>
  </si>
  <si>
    <t>一、财政补助收入</t>
  </si>
  <si>
    <t xml:space="preserve">  一、本年支出</t>
  </si>
  <si>
    <t>（一）一般公共预算安排</t>
  </si>
  <si>
    <t xml:space="preserve">    （一) 资助参保支出</t>
  </si>
  <si>
    <t xml:space="preserve">    其中:1.中央财政补助收入</t>
  </si>
  <si>
    <t xml:space="preserve">    （二) 住院救助支出</t>
  </si>
  <si>
    <t xml:space="preserve">          2.省级财政补助收入</t>
  </si>
  <si>
    <t xml:space="preserve">    （三）门诊救助支出</t>
  </si>
  <si>
    <t xml:space="preserve">          3.市县级财政补助收入</t>
  </si>
  <si>
    <t xml:space="preserve">    （四）其他支出</t>
  </si>
  <si>
    <t>（二）彩票公益金</t>
  </si>
  <si>
    <t xml:space="preserve">    其中:1.中央安排</t>
  </si>
  <si>
    <t xml:space="preserve">          2.省级安排</t>
  </si>
  <si>
    <t xml:space="preserve">          3.市县级安排</t>
  </si>
  <si>
    <t>二、利息收入</t>
  </si>
  <si>
    <t>三、其他资金收入</t>
  </si>
  <si>
    <t>本年收入小计</t>
  </si>
  <si>
    <t>本年支出小计</t>
  </si>
  <si>
    <t>四、上级补助收入</t>
  </si>
  <si>
    <t>二、补助下级支出</t>
  </si>
  <si>
    <t>五、下级上解收入</t>
  </si>
  <si>
    <t>三、上解上级支出</t>
  </si>
  <si>
    <t>本年收入合计</t>
  </si>
  <si>
    <t>本年支出合计</t>
  </si>
  <si>
    <t xml:space="preserve">  四、本年收支结余</t>
  </si>
  <si>
    <t>六、上年结余</t>
  </si>
  <si>
    <t xml:space="preserve">  五、年末滚存结余</t>
  </si>
  <si>
    <t>注:本表由医疗救助资金管理部门填报</t>
  </si>
  <si>
    <t>表内关系</t>
  </si>
  <si>
    <t xml:space="preserve">    1.本年收入小计=财政补助收入+利息收入+其他资金，本年收入合计=本年收入小计+上级补助收入+下级上解收入</t>
  </si>
  <si>
    <t xml:space="preserve">    2.本年支出小计=资助参保支出+住院救助支出+门诊救助支出+其他支出，本年支出合计=本年支出小计+补助下级支出+下级上解收入</t>
  </si>
  <si>
    <t xml:space="preserve">    3、上年结余+本年收支结余=年末滚存结余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</si>
</sst>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6"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10"/>
      <color rgb="FF000000"/>
      <name val="宋体"/>
      <charset val="134"/>
    </font>
    <font>
      <sz val="24"/>
      <color rgb="FF00000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5" borderId="6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7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4" fillId="0" borderId="0">
      <alignment vertical="center"/>
    </xf>
    <xf numFmtId="0" fontId="15" fillId="6" borderId="9">
      <alignment vertical="center"/>
    </xf>
    <xf numFmtId="0" fontId="16" fillId="7" borderId="10">
      <alignment vertical="center"/>
    </xf>
    <xf numFmtId="0" fontId="17" fillId="7" borderId="9">
      <alignment vertical="center"/>
    </xf>
    <xf numFmtId="0" fontId="18" fillId="8" borderId="11">
      <alignment vertical="center"/>
    </xf>
    <xf numFmtId="0" fontId="19" fillId="0" borderId="12">
      <alignment vertical="center"/>
    </xf>
    <xf numFmtId="0" fontId="20" fillId="0" borderId="13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3" fillId="11" borderId="0">
      <alignment vertical="center"/>
    </xf>
    <xf numFmtId="0" fontId="24" fillId="12" borderId="0">
      <alignment vertical="center"/>
    </xf>
    <xf numFmtId="0" fontId="0" fillId="13" borderId="0">
      <alignment vertical="center"/>
    </xf>
    <xf numFmtId="0" fontId="0" fillId="14" borderId="0">
      <alignment vertical="center"/>
    </xf>
    <xf numFmtId="0" fontId="24" fillId="15" borderId="0">
      <alignment vertical="center"/>
    </xf>
    <xf numFmtId="0" fontId="24" fillId="16" borderId="0">
      <alignment vertical="center"/>
    </xf>
    <xf numFmtId="0" fontId="0" fillId="17" borderId="0">
      <alignment vertical="center"/>
    </xf>
    <xf numFmtId="0" fontId="0" fillId="18" borderId="0">
      <alignment vertical="center"/>
    </xf>
    <xf numFmtId="0" fontId="24" fillId="19" borderId="0">
      <alignment vertical="center"/>
    </xf>
    <xf numFmtId="0" fontId="24" fillId="20" borderId="0">
      <alignment vertical="center"/>
    </xf>
    <xf numFmtId="0" fontId="0" fillId="21" borderId="0">
      <alignment vertical="center"/>
    </xf>
    <xf numFmtId="0" fontId="0" fillId="22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0" fillId="25" borderId="0">
      <alignment vertical="center"/>
    </xf>
    <xf numFmtId="0" fontId="0" fillId="26" borderId="0">
      <alignment vertical="center"/>
    </xf>
    <xf numFmtId="0" fontId="24" fillId="27" borderId="0">
      <alignment vertical="center"/>
    </xf>
    <xf numFmtId="0" fontId="24" fillId="28" borderId="0">
      <alignment vertical="center"/>
    </xf>
    <xf numFmtId="0" fontId="0" fillId="29" borderId="0">
      <alignment vertical="center"/>
    </xf>
    <xf numFmtId="0" fontId="0" fillId="30" borderId="0">
      <alignment vertical="center"/>
    </xf>
    <xf numFmtId="0" fontId="24" fillId="31" borderId="0">
      <alignment vertical="center"/>
    </xf>
    <xf numFmtId="0" fontId="24" fillId="32" borderId="0">
      <alignment vertical="center"/>
    </xf>
    <xf numFmtId="0" fontId="0" fillId="33" borderId="0">
      <alignment vertical="center"/>
    </xf>
    <xf numFmtId="0" fontId="0" fillId="34" borderId="0">
      <alignment vertical="center"/>
    </xf>
    <xf numFmtId="0" fontId="24" fillId="35" borderId="0">
      <alignment vertical="center"/>
    </xf>
  </cellStyleXfs>
  <cellXfs count="27">
    <xf numFmtId="0" fontId="0" fillId="0" borderId="0" xfId="0" applyAlignment="1" applyProtection="1">
      <alignment vertical="center"/>
    </xf>
    <xf numFmtId="0" fontId="0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left" vertical="center"/>
    </xf>
    <xf numFmtId="176" fontId="2" fillId="4" borderId="2" xfId="0" applyNumberFormat="1" applyFont="1" applyFill="1" applyBorder="1" applyAlignment="1" applyProtection="1">
      <alignment horizontal="right" vertical="center"/>
    </xf>
    <xf numFmtId="176" fontId="2" fillId="2" borderId="2" xfId="0" applyNumberFormat="1" applyFont="1" applyFill="1" applyBorder="1" applyAlignment="1" applyProtection="1">
      <alignment horizontal="right" vertical="center"/>
    </xf>
    <xf numFmtId="176" fontId="2" fillId="4" borderId="3" xfId="0" applyNumberFormat="1" applyFont="1" applyFill="1" applyBorder="1" applyAlignment="1" applyProtection="1">
      <alignment horizontal="right" vertical="center"/>
    </xf>
    <xf numFmtId="0" fontId="2" fillId="3" borderId="3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showGridLines="0" tabSelected="1" zoomScale="105" zoomScaleNormal="105" workbookViewId="0">
      <pane ySplit="5" topLeftCell="A6" activePane="bottomLeft" state="frozen"/>
      <selection/>
      <selection pane="bottomLeft" activeCell="C13" sqref="C13"/>
    </sheetView>
  </sheetViews>
  <sheetFormatPr defaultColWidth="9" defaultRowHeight="14.4" customHeight="1" outlineLevelCol="3"/>
  <cols>
    <col min="1" max="1" width="9" style="1" customWidth="1"/>
    <col min="2" max="2" width="41.2833333333333" style="1" customWidth="1"/>
    <col min="3" max="3" width="44.1416666666667" style="1" customWidth="1"/>
    <col min="4" max="4" width="52.5666666666667" style="1" customWidth="1"/>
  </cols>
  <sheetData>
    <row r="1" ht="39.75" customHeight="1" spans="1:4">
      <c r="A1" s="18" t="s">
        <v>0</v>
      </c>
      <c r="B1" s="18"/>
      <c r="C1" s="18"/>
      <c r="D1" s="18"/>
    </row>
    <row r="2" ht="14.25" customHeight="1" spans="1:4">
      <c r="A2" s="16"/>
      <c r="B2" s="16"/>
      <c r="C2" s="19"/>
      <c r="D2" s="4" t="s">
        <v>1</v>
      </c>
    </row>
    <row r="3" ht="14.25" customHeight="1" spans="1:4">
      <c r="A3" s="5" t="s">
        <v>2</v>
      </c>
      <c r="B3" s="20"/>
      <c r="C3" s="21" t="s">
        <v>3</v>
      </c>
      <c r="D3" s="5" t="s">
        <v>4</v>
      </c>
    </row>
    <row r="4" ht="13.5" customHeight="1" spans="1:4">
      <c r="A4" s="22" t="s">
        <v>5</v>
      </c>
      <c r="B4" s="22" t="s">
        <v>6</v>
      </c>
      <c r="C4" s="8" t="s">
        <v>7</v>
      </c>
      <c r="D4" s="8" t="s">
        <v>8</v>
      </c>
    </row>
    <row r="5" ht="13.5" customHeight="1" spans="1:4">
      <c r="A5" s="23"/>
      <c r="B5" s="23"/>
      <c r="C5" s="8"/>
      <c r="D5" s="8"/>
    </row>
    <row r="6" ht="33" customHeight="1" spans="1:4">
      <c r="A6" s="8" t="s">
        <v>9</v>
      </c>
      <c r="B6" s="9" t="s">
        <v>10</v>
      </c>
      <c r="C6" s="10">
        <v>0</v>
      </c>
      <c r="D6" s="10">
        <f>D7+D8+D9+D10</f>
        <v>644335.52</v>
      </c>
    </row>
    <row r="7" ht="33" customHeight="1" spans="1:4">
      <c r="A7" s="8" t="s">
        <v>11</v>
      </c>
      <c r="B7" s="9" t="s">
        <v>12</v>
      </c>
      <c r="C7" s="24">
        <v>0</v>
      </c>
      <c r="D7" s="24"/>
    </row>
    <row r="8" ht="33" customHeight="1" spans="1:4">
      <c r="A8" s="8" t="s">
        <v>13</v>
      </c>
      <c r="B8" s="9" t="s">
        <v>14</v>
      </c>
      <c r="C8" s="24">
        <v>0</v>
      </c>
      <c r="D8" s="24"/>
    </row>
    <row r="9" ht="33" customHeight="1" spans="1:4">
      <c r="A9" s="8" t="s">
        <v>15</v>
      </c>
      <c r="B9" s="9" t="s">
        <v>16</v>
      </c>
      <c r="C9" s="24">
        <v>0</v>
      </c>
      <c r="D9" s="24">
        <v>644335.52</v>
      </c>
    </row>
    <row r="10" ht="33" customHeight="1" spans="1:4">
      <c r="A10" s="8" t="s">
        <v>17</v>
      </c>
      <c r="B10" s="9" t="s">
        <v>18</v>
      </c>
      <c r="C10" s="24">
        <v>0</v>
      </c>
      <c r="D10" s="24"/>
    </row>
    <row r="11" ht="33" customHeight="1" spans="1:4">
      <c r="A11" s="8" t="s">
        <v>19</v>
      </c>
      <c r="B11" s="9" t="s">
        <v>20</v>
      </c>
      <c r="C11" s="10">
        <f>C12+C13</f>
        <v>0</v>
      </c>
      <c r="D11" s="10">
        <f>D12+D13</f>
        <v>0</v>
      </c>
    </row>
    <row r="12" ht="33" customHeight="1" spans="1:4">
      <c r="A12" s="8" t="s">
        <v>21</v>
      </c>
      <c r="B12" s="9" t="s">
        <v>22</v>
      </c>
      <c r="C12" s="24">
        <v>0</v>
      </c>
      <c r="D12" s="11"/>
    </row>
    <row r="13" ht="33" customHeight="1" spans="1:4">
      <c r="A13" s="8" t="s">
        <v>23</v>
      </c>
      <c r="B13" s="9" t="s">
        <v>24</v>
      </c>
      <c r="C13" s="24">
        <v>0</v>
      </c>
      <c r="D13" s="11"/>
    </row>
    <row r="14" ht="33" customHeight="1" spans="1:4">
      <c r="A14" s="8" t="s">
        <v>25</v>
      </c>
      <c r="B14" s="9" t="s">
        <v>26</v>
      </c>
      <c r="C14" s="10">
        <v>0</v>
      </c>
      <c r="D14" s="10">
        <f>D15</f>
        <v>644335.52</v>
      </c>
    </row>
    <row r="15" ht="33" customHeight="1" spans="1:4">
      <c r="A15" s="8" t="s">
        <v>27</v>
      </c>
      <c r="B15" s="9" t="s">
        <v>28</v>
      </c>
      <c r="C15" s="24">
        <v>0</v>
      </c>
      <c r="D15" s="24">
        <f>医疗救助收支表2024jb11!D21</f>
        <v>644335.52</v>
      </c>
    </row>
    <row r="16" ht="13.5" customHeight="1" spans="1:4">
      <c r="A16" s="25" t="s">
        <v>29</v>
      </c>
      <c r="B16" s="25"/>
      <c r="C16" s="26"/>
      <c r="D16" s="25"/>
    </row>
    <row r="17" ht="13.5" customHeight="1" spans="1:4">
      <c r="A17" s="16" t="s">
        <v>30</v>
      </c>
      <c r="B17" s="16"/>
      <c r="C17" s="19"/>
      <c r="D17" s="16"/>
    </row>
    <row r="18" ht="13.5" customHeight="1" spans="1:4">
      <c r="A18" s="16" t="s">
        <v>31</v>
      </c>
      <c r="B18" s="16"/>
      <c r="C18" s="19"/>
      <c r="D18" s="16"/>
    </row>
    <row r="19" ht="13.5" customHeight="1" spans="1:4">
      <c r="A19" s="16" t="s">
        <v>32</v>
      </c>
      <c r="B19" s="16"/>
      <c r="C19" s="19"/>
      <c r="D19" s="16"/>
    </row>
    <row r="20" ht="14.25" customHeight="1"/>
    <row r="21" ht="14.25" customHeight="1"/>
    <row r="22" ht="14.25" customHeight="1"/>
    <row r="23" ht="14.25" customHeight="1"/>
    <row r="24" ht="14.25" customHeight="1"/>
  </sheetData>
  <mergeCells count="9">
    <mergeCell ref="A1:D1"/>
    <mergeCell ref="A16:D16"/>
    <mergeCell ref="A17:D17"/>
    <mergeCell ref="A18:D18"/>
    <mergeCell ref="A19:D19"/>
    <mergeCell ref="A4:A5"/>
    <mergeCell ref="B4:B5"/>
    <mergeCell ref="C4:C5"/>
    <mergeCell ref="D4:D5"/>
  </mergeCells>
  <printOptions horizontalCentered="1"/>
  <pageMargins left="0.75" right="0.75" top="1" bottom="1" header="0.5" footer="0.5"/>
  <pageSetup paperSize="9" scale="90" fitToHeight="0" orientation="landscape" blackAndWhite="1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"/>
  <sheetViews>
    <sheetView showGridLines="0" zoomScale="120" zoomScaleNormal="120" workbookViewId="0">
      <pane ySplit="4" topLeftCell="A5" activePane="bottomLeft" state="frozen"/>
      <selection/>
      <selection pane="bottomLeft" activeCell="B21" sqref="B21"/>
    </sheetView>
  </sheetViews>
  <sheetFormatPr defaultColWidth="9" defaultRowHeight="14.4" customHeight="1" outlineLevelCol="3"/>
  <cols>
    <col min="1" max="4" width="31.2833333333333" style="1" customWidth="1"/>
    <col min="5" max="5" width="11.5"/>
  </cols>
  <sheetData>
    <row r="1" ht="28.5" customHeight="1" spans="1:4">
      <c r="A1" s="2" t="s">
        <v>33</v>
      </c>
      <c r="B1" s="2"/>
      <c r="C1" s="2"/>
      <c r="D1" s="2"/>
    </row>
    <row r="2" ht="14.25" customHeight="1" spans="1:4">
      <c r="A2" s="3"/>
      <c r="B2" s="4"/>
      <c r="C2" s="4"/>
      <c r="D2" s="4" t="s">
        <v>34</v>
      </c>
    </row>
    <row r="3" ht="14.25" customHeight="1" spans="1:4">
      <c r="A3" s="5" t="s">
        <v>35</v>
      </c>
      <c r="B3" s="6"/>
      <c r="C3" s="7" t="s">
        <v>3</v>
      </c>
      <c r="D3" s="4" t="s">
        <v>4</v>
      </c>
    </row>
    <row r="4" ht="17.25" customHeight="1" spans="1:4">
      <c r="A4" s="8" t="s">
        <v>36</v>
      </c>
      <c r="B4" s="8" t="s">
        <v>37</v>
      </c>
      <c r="C4" s="8" t="s">
        <v>36</v>
      </c>
      <c r="D4" s="8" t="s">
        <v>37</v>
      </c>
    </row>
    <row r="5" ht="17.25" customHeight="1" spans="1:4">
      <c r="A5" s="9" t="s">
        <v>38</v>
      </c>
      <c r="B5" s="10">
        <f>B6+B10</f>
        <v>9767983.25</v>
      </c>
      <c r="C5" s="9" t="s">
        <v>39</v>
      </c>
      <c r="D5" s="10">
        <f>D6+D7+D8+D9</f>
        <v>9123647.73</v>
      </c>
    </row>
    <row r="6" ht="17.25" customHeight="1" spans="1:4">
      <c r="A6" s="9" t="s">
        <v>40</v>
      </c>
      <c r="B6" s="10">
        <f>B7+B8+B9</f>
        <v>9767983.25</v>
      </c>
      <c r="C6" s="9" t="s">
        <v>41</v>
      </c>
      <c r="D6" s="11">
        <v>8550</v>
      </c>
    </row>
    <row r="7" ht="17.25" customHeight="1" spans="1:4">
      <c r="A7" s="9" t="s">
        <v>42</v>
      </c>
      <c r="B7" s="11">
        <v>2081500</v>
      </c>
      <c r="C7" s="9" t="s">
        <v>43</v>
      </c>
      <c r="D7" s="11">
        <v>7155129.14</v>
      </c>
    </row>
    <row r="8" ht="17.25" customHeight="1" spans="1:4">
      <c r="A8" s="9" t="s">
        <v>44</v>
      </c>
      <c r="B8" s="11">
        <v>210000</v>
      </c>
      <c r="C8" s="9" t="s">
        <v>45</v>
      </c>
      <c r="D8" s="11">
        <v>1959968.59</v>
      </c>
    </row>
    <row r="9" ht="17.25" customHeight="1" spans="1:4">
      <c r="A9" s="9" t="s">
        <v>46</v>
      </c>
      <c r="B9" s="11">
        <f>1476483.25+6000000</f>
        <v>7476483.25</v>
      </c>
      <c r="C9" s="9" t="s">
        <v>47</v>
      </c>
      <c r="D9" s="11"/>
    </row>
    <row r="10" ht="17.25" customHeight="1" spans="1:4">
      <c r="A10" s="9" t="s">
        <v>48</v>
      </c>
      <c r="B10" s="12">
        <f>B11+B12+B13</f>
        <v>0</v>
      </c>
      <c r="C10" s="9"/>
      <c r="D10" s="9"/>
    </row>
    <row r="11" ht="17.25" customHeight="1" spans="1:4">
      <c r="A11" s="13" t="s">
        <v>49</v>
      </c>
      <c r="B11" s="11"/>
      <c r="C11" s="9"/>
      <c r="D11" s="9"/>
    </row>
    <row r="12" ht="17.25" customHeight="1" spans="1:4">
      <c r="A12" s="9" t="s">
        <v>50</v>
      </c>
      <c r="B12" s="11"/>
      <c r="C12" s="9"/>
      <c r="D12" s="9"/>
    </row>
    <row r="13" ht="17.25" customHeight="1" spans="1:4">
      <c r="A13" s="9" t="s">
        <v>51</v>
      </c>
      <c r="B13" s="11"/>
      <c r="C13" s="9"/>
      <c r="D13" s="9"/>
    </row>
    <row r="14" ht="17.25" customHeight="1" spans="1:4">
      <c r="A14" s="9" t="s">
        <v>52</v>
      </c>
      <c r="B14" s="11"/>
      <c r="C14" s="9"/>
      <c r="D14" s="9"/>
    </row>
    <row r="15" ht="17.25" customHeight="1" spans="1:4">
      <c r="A15" s="9" t="s">
        <v>53</v>
      </c>
      <c r="B15" s="11"/>
      <c r="C15" s="9"/>
      <c r="D15" s="9"/>
    </row>
    <row r="16" ht="17.25" customHeight="1" spans="1:4">
      <c r="A16" s="8" t="s">
        <v>54</v>
      </c>
      <c r="B16" s="10">
        <f>B5+B14+B15</f>
        <v>9767983.25</v>
      </c>
      <c r="C16" s="8" t="s">
        <v>55</v>
      </c>
      <c r="D16" s="10">
        <f>D6+D7+D8+D9</f>
        <v>9123647.73</v>
      </c>
    </row>
    <row r="17" ht="17.25" customHeight="1" spans="1:4">
      <c r="A17" s="9" t="s">
        <v>56</v>
      </c>
      <c r="B17" s="11"/>
      <c r="C17" s="9" t="s">
        <v>57</v>
      </c>
      <c r="D17" s="11"/>
    </row>
    <row r="18" ht="17.25" customHeight="1" spans="1:4">
      <c r="A18" s="9" t="s">
        <v>58</v>
      </c>
      <c r="B18" s="11"/>
      <c r="C18" s="9" t="s">
        <v>59</v>
      </c>
      <c r="D18" s="11"/>
    </row>
    <row r="19" ht="17.25" customHeight="1" spans="1:4">
      <c r="A19" s="8" t="s">
        <v>60</v>
      </c>
      <c r="B19" s="10">
        <f>B16+B17+B18</f>
        <v>9767983.25</v>
      </c>
      <c r="C19" s="8" t="s">
        <v>61</v>
      </c>
      <c r="D19" s="10">
        <f>D16+D17+D18</f>
        <v>9123647.73</v>
      </c>
    </row>
    <row r="20" ht="17.25" customHeight="1" spans="1:4">
      <c r="A20" s="9"/>
      <c r="B20" s="9"/>
      <c r="C20" s="9" t="s">
        <v>62</v>
      </c>
      <c r="D20" s="10">
        <f>B19-D19</f>
        <v>644335.52</v>
      </c>
    </row>
    <row r="21" ht="17.25" customHeight="1" spans="1:4">
      <c r="A21" s="9" t="s">
        <v>63</v>
      </c>
      <c r="B21" s="10">
        <v>0</v>
      </c>
      <c r="C21" s="9" t="s">
        <v>64</v>
      </c>
      <c r="D21" s="10">
        <f>B21+D20</f>
        <v>644335.52</v>
      </c>
    </row>
    <row r="22" ht="14.25" customHeight="1" spans="1:4">
      <c r="A22" s="14" t="s">
        <v>65</v>
      </c>
      <c r="B22" s="15"/>
      <c r="C22" s="15"/>
      <c r="D22" s="15"/>
    </row>
    <row r="23" ht="14.25" customHeight="1" spans="1:4">
      <c r="A23" s="16" t="s">
        <v>66</v>
      </c>
      <c r="B23" s="3"/>
      <c r="C23" s="15"/>
      <c r="D23" s="15"/>
    </row>
    <row r="24" ht="14.25" customHeight="1" spans="1:4">
      <c r="A24" s="16" t="s">
        <v>67</v>
      </c>
      <c r="B24" s="4"/>
      <c r="C24" s="15"/>
      <c r="D24" s="15"/>
    </row>
    <row r="25" ht="14.25" customHeight="1" spans="1:4">
      <c r="A25" s="16" t="s">
        <v>68</v>
      </c>
      <c r="B25" s="16"/>
      <c r="C25" s="15"/>
      <c r="D25" s="15"/>
    </row>
    <row r="26" ht="14.25" customHeight="1" spans="1:4">
      <c r="A26" s="16" t="s">
        <v>69</v>
      </c>
      <c r="B26" s="16"/>
      <c r="C26" s="15"/>
      <c r="D26" s="15"/>
    </row>
    <row r="27" ht="14.25" customHeight="1" spans="2:2">
      <c r="B27" s="17"/>
    </row>
  </sheetData>
  <mergeCells count="1">
    <mergeCell ref="A1:D1"/>
  </mergeCells>
  <printOptions horizontalCentered="1"/>
  <pageMargins left="1.22" right="0.75" top="1" bottom="1" header="0.5" footer="0.5"/>
  <pageSetup paperSize="77" fitToHeight="0" orientation="landscape" blackAndWhite="1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医疗救助资产负债表2024jb10 (2)</vt:lpstr>
      <vt:lpstr>医疗救助收支表2024jb11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手有余香</cp:lastModifiedBy>
  <dcterms:created xsi:type="dcterms:W3CDTF">2024-07-03T06:00:00Z</dcterms:created>
  <dcterms:modified xsi:type="dcterms:W3CDTF">2024-10-10T03:11:25Z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6660021AA01343DCAC1B13596119E398_13</vt:lpwstr>
  </property>
  <property fmtid="{D5CDD505-2E9C-101B-9397-08002B2CF9AE}" pid="3" name="KSOProductBuildVer">
    <vt:lpwstr>2052-12.1.0.18276</vt:lpwstr>
  </property>
</Properties>
</file>