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E:\政务通文件\"/>
    </mc:Choice>
  </mc:AlternateContent>
  <xr:revisionPtr revIDLastSave="0" documentId="13_ncr:1_{6ACC2586-C165-47B0-BFD7-4E1F685B6965}" xr6:coauthVersionLast="47" xr6:coauthVersionMax="47" xr10:uidLastSave="{00000000-0000-0000-0000-000000000000}"/>
  <bookViews>
    <workbookView xWindow="390" yWindow="615" windowWidth="28410" windowHeight="1498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M21" i="1" l="1"/>
  <c r="M19" i="1"/>
  <c r="M17" i="1"/>
  <c r="M15" i="1"/>
  <c r="M14" i="1"/>
  <c r="M10" i="1"/>
  <c r="M3" i="1"/>
</calcChain>
</file>

<file path=xl/sharedStrings.xml><?xml version="1.0" encoding="utf-8"?>
<sst xmlns="http://schemas.openxmlformats.org/spreadsheetml/2006/main" count="273" uniqueCount="109">
  <si>
    <t>序号</t>
  </si>
  <si>
    <t>所属街道</t>
  </si>
  <si>
    <t>姓名</t>
  </si>
  <si>
    <t>身份证号</t>
  </si>
  <si>
    <t>性别</t>
  </si>
  <si>
    <t>疾病名称</t>
  </si>
  <si>
    <t>诊治医院</t>
  </si>
  <si>
    <t>是否启动大病</t>
  </si>
  <si>
    <t>批准救助金额</t>
  </si>
  <si>
    <t>救助方式</t>
  </si>
  <si>
    <t>对象类型</t>
  </si>
  <si>
    <t>审批时间</t>
  </si>
  <si>
    <t>小计</t>
  </si>
  <si>
    <t>月份</t>
  </si>
  <si>
    <t>紫阳街</t>
  </si>
  <si>
    <t>赵应枝</t>
  </si>
  <si>
    <t>429************908</t>
  </si>
  <si>
    <t>女</t>
  </si>
  <si>
    <t>M08418</t>
  </si>
  <si>
    <t>省人民</t>
  </si>
  <si>
    <t>否</t>
  </si>
  <si>
    <t>医后定额</t>
  </si>
  <si>
    <t>特殊困难</t>
  </si>
  <si>
    <t>2024.1.22</t>
  </si>
  <si>
    <t>一月份</t>
  </si>
  <si>
    <t>杨成友</t>
  </si>
  <si>
    <t>420************215</t>
  </si>
  <si>
    <t>男</t>
  </si>
  <si>
    <t>M00501</t>
  </si>
  <si>
    <t>三医院</t>
  </si>
  <si>
    <t>汤厥扬</t>
  </si>
  <si>
    <t>420************410</t>
  </si>
  <si>
    <t>是</t>
  </si>
  <si>
    <t>医后</t>
  </si>
  <si>
    <t>程正祥</t>
  </si>
  <si>
    <t>422************056</t>
  </si>
  <si>
    <t>M01600</t>
  </si>
  <si>
    <t>王纯娣</t>
  </si>
  <si>
    <t>420************421</t>
  </si>
  <si>
    <t>武警医院</t>
  </si>
  <si>
    <t>康太平</t>
  </si>
  <si>
    <t>420************414</t>
  </si>
  <si>
    <t>省人</t>
  </si>
  <si>
    <t>余正红</t>
  </si>
  <si>
    <t>420************432</t>
  </si>
  <si>
    <t>粮道街</t>
  </si>
  <si>
    <t>袁振华</t>
  </si>
  <si>
    <t>420************387</t>
  </si>
  <si>
    <t>省中医院</t>
  </si>
  <si>
    <t>王凤仙</t>
  </si>
  <si>
    <t>420************045</t>
  </si>
  <si>
    <t>周凯勤</t>
  </si>
  <si>
    <t>420************034</t>
  </si>
  <si>
    <t>鲍四英</t>
  </si>
  <si>
    <t>420************046</t>
  </si>
  <si>
    <t>积玉桥</t>
  </si>
  <si>
    <t>余翠华</t>
  </si>
  <si>
    <t>420************706</t>
  </si>
  <si>
    <t>黄鹤楼</t>
  </si>
  <si>
    <t>胡旺菊</t>
  </si>
  <si>
    <t>420************322</t>
  </si>
  <si>
    <t>武昌医院</t>
  </si>
  <si>
    <t>陈宇琛</t>
  </si>
  <si>
    <t>儿童医院</t>
  </si>
  <si>
    <t>低收入</t>
  </si>
  <si>
    <t>白沙洲</t>
  </si>
  <si>
    <t>汪黎</t>
  </si>
  <si>
    <t>420************45X</t>
  </si>
  <si>
    <t>依申请</t>
  </si>
  <si>
    <t>张金华</t>
  </si>
  <si>
    <t>420************011</t>
  </si>
  <si>
    <t>谢春香</t>
  </si>
  <si>
    <t>422************743</t>
  </si>
  <si>
    <t>四类</t>
  </si>
  <si>
    <t>2024.3.22</t>
  </si>
  <si>
    <t>三月份</t>
  </si>
  <si>
    <t>吴莲姣</t>
  </si>
  <si>
    <t>420************063</t>
  </si>
  <si>
    <t>徐家棚</t>
  </si>
  <si>
    <t>李彧深</t>
  </si>
  <si>
    <t>420************356</t>
  </si>
  <si>
    <t>二类</t>
  </si>
  <si>
    <t>刘爱芳</t>
  </si>
  <si>
    <t>420************125</t>
  </si>
  <si>
    <t>MO8418</t>
  </si>
  <si>
    <t>官翠萍</t>
  </si>
  <si>
    <t>420************226</t>
  </si>
  <si>
    <t>M02100</t>
  </si>
  <si>
    <t>精卫中心</t>
  </si>
  <si>
    <t>陈光明</t>
  </si>
  <si>
    <t>420************512</t>
  </si>
  <si>
    <t>M3900</t>
  </si>
  <si>
    <t>天佑</t>
  </si>
  <si>
    <t>南湖</t>
  </si>
  <si>
    <t>刘琼</t>
  </si>
  <si>
    <t>420************02X</t>
  </si>
  <si>
    <t>樊泽玉</t>
  </si>
  <si>
    <t>420************311</t>
  </si>
  <si>
    <t>国药房</t>
  </si>
  <si>
    <t>一类</t>
  </si>
  <si>
    <t>寇先国</t>
  </si>
  <si>
    <t>422************115</t>
  </si>
  <si>
    <t>积玉</t>
  </si>
  <si>
    <t>舒文婷</t>
  </si>
  <si>
    <t>420************467</t>
  </si>
  <si>
    <t>M01102</t>
  </si>
  <si>
    <t>杨淇军</t>
  </si>
  <si>
    <t>420************217</t>
  </si>
  <si>
    <t>武昌区医疗救助2024年一季度医后救助情况表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</si>
</sst>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8" formatCode="0.00_ "/>
  </numFmts>
  <fonts count="8" x14ac:knownFonts="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6"/>
      <color theme="1"/>
      <name val="黑体"/>
      <charset val="134"/>
    </font>
    <font>
      <sz val="11"/>
      <name val="宋体"/>
      <charset val="134"/>
      <scheme val="minor"/>
    </font>
    <font>
      <sz val="12"/>
      <color rgb="FFFF0000"/>
      <name val="宋体"/>
      <charset val="134"/>
    </font>
    <font>
      <sz val="9"/>
      <name val="宋体"/>
      <family val="3"/>
      <charset val="134"/>
      <scheme val="minor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/>
      <bottom/>
      <diagonal/>
    </border>
    <border>
      <left style="thin">
        <color auto="1"/>
      </left>
      <right style="thin">
        <color indexed="0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49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right" vertical="center"/>
    </xf>
    <xf numFmtId="178" fontId="2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178" fontId="2" fillId="0" borderId="3" xfId="0" applyNumberFormat="1" applyFont="1" applyBorder="1">
      <alignment vertical="center"/>
    </xf>
    <xf numFmtId="0" fontId="2" fillId="0" borderId="3" xfId="0" applyFont="1" applyBorder="1">
      <alignment vertical="center"/>
    </xf>
    <xf numFmtId="49" fontId="2" fillId="0" borderId="3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S5" sqref="S5"/>
    </sheetView>
  </sheetViews>
  <sheetFormatPr defaultColWidth="9" defaultRowHeight="13.5" x14ac:dyDescent="0.15"/>
  <cols>
    <col min="4" max="4" width="20.625" customWidth="1"/>
  </cols>
  <sheetData>
    <row r="1" spans="1:14" ht="20.25" x14ac:dyDescent="0.15">
      <c r="A1" s="35" t="s">
        <v>108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1" customFormat="1" ht="54.95" customHeight="1" x14ac:dyDescent="0.15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4" t="s">
        <v>11</v>
      </c>
      <c r="M2" s="4" t="s">
        <v>12</v>
      </c>
      <c r="N2" s="13" t="s">
        <v>13</v>
      </c>
    </row>
    <row r="3" spans="1:14" s="2" customFormat="1" ht="21.95" customHeight="1" x14ac:dyDescent="0.15">
      <c r="A3" s="5">
        <v>1</v>
      </c>
      <c r="B3" s="22" t="s">
        <v>14</v>
      </c>
      <c r="C3" s="5" t="s">
        <v>15</v>
      </c>
      <c r="D3" s="6" t="s">
        <v>16</v>
      </c>
      <c r="E3" s="5" t="s">
        <v>17</v>
      </c>
      <c r="F3" s="7" t="s">
        <v>18</v>
      </c>
      <c r="G3" s="5" t="s">
        <v>19</v>
      </c>
      <c r="H3" s="5" t="s">
        <v>20</v>
      </c>
      <c r="I3" s="11">
        <v>75.77</v>
      </c>
      <c r="J3" s="11" t="s">
        <v>21</v>
      </c>
      <c r="K3" s="11" t="s">
        <v>22</v>
      </c>
      <c r="L3" s="14" t="s">
        <v>23</v>
      </c>
      <c r="M3" s="28">
        <f>I3+I4+I5+I6+I7+I8+I9</f>
        <v>23886.21</v>
      </c>
      <c r="N3" s="32" t="s">
        <v>24</v>
      </c>
    </row>
    <row r="4" spans="1:14" s="2" customFormat="1" ht="21.95" customHeight="1" x14ac:dyDescent="0.15">
      <c r="A4" s="5">
        <v>2</v>
      </c>
      <c r="B4" s="22"/>
      <c r="C4" s="5" t="s">
        <v>25</v>
      </c>
      <c r="D4" s="6" t="s">
        <v>26</v>
      </c>
      <c r="E4" s="5" t="s">
        <v>27</v>
      </c>
      <c r="F4" s="7" t="s">
        <v>28</v>
      </c>
      <c r="G4" s="5" t="s">
        <v>29</v>
      </c>
      <c r="H4" s="5" t="s">
        <v>20</v>
      </c>
      <c r="I4" s="11">
        <v>678.72</v>
      </c>
      <c r="J4" s="11" t="s">
        <v>21</v>
      </c>
      <c r="K4" s="11" t="s">
        <v>22</v>
      </c>
      <c r="L4" s="14" t="s">
        <v>23</v>
      </c>
      <c r="M4" s="28"/>
      <c r="N4" s="33"/>
    </row>
    <row r="5" spans="1:14" s="2" customFormat="1" ht="21.95" customHeight="1" x14ac:dyDescent="0.15">
      <c r="A5" s="5">
        <v>3</v>
      </c>
      <c r="B5" s="22"/>
      <c r="C5" s="5" t="s">
        <v>30</v>
      </c>
      <c r="D5" s="6" t="s">
        <v>31</v>
      </c>
      <c r="E5" s="5" t="s">
        <v>27</v>
      </c>
      <c r="F5" s="7"/>
      <c r="G5" s="5" t="s">
        <v>29</v>
      </c>
      <c r="H5" s="5" t="s">
        <v>32</v>
      </c>
      <c r="I5" s="11">
        <v>19902.599999999999</v>
      </c>
      <c r="J5" s="11" t="s">
        <v>33</v>
      </c>
      <c r="K5" s="11" t="s">
        <v>22</v>
      </c>
      <c r="L5" s="14" t="s">
        <v>23</v>
      </c>
      <c r="M5" s="28"/>
      <c r="N5" s="33"/>
    </row>
    <row r="6" spans="1:14" s="2" customFormat="1" ht="21.95" customHeight="1" x14ac:dyDescent="0.15">
      <c r="A6" s="5">
        <v>4</v>
      </c>
      <c r="B6" s="22"/>
      <c r="C6" s="5" t="s">
        <v>34</v>
      </c>
      <c r="D6" s="6" t="s">
        <v>35</v>
      </c>
      <c r="E6" s="5" t="s">
        <v>27</v>
      </c>
      <c r="F6" s="7" t="s">
        <v>36</v>
      </c>
      <c r="G6" s="5" t="s">
        <v>29</v>
      </c>
      <c r="H6" s="5" t="s">
        <v>20</v>
      </c>
      <c r="I6" s="11">
        <v>119.89</v>
      </c>
      <c r="J6" s="11" t="s">
        <v>21</v>
      </c>
      <c r="K6" s="11" t="s">
        <v>22</v>
      </c>
      <c r="L6" s="14" t="s">
        <v>23</v>
      </c>
      <c r="M6" s="28"/>
      <c r="N6" s="33"/>
    </row>
    <row r="7" spans="1:14" s="2" customFormat="1" ht="21.95" customHeight="1" x14ac:dyDescent="0.15">
      <c r="A7" s="5">
        <v>5</v>
      </c>
      <c r="B7" s="22"/>
      <c r="C7" s="5" t="s">
        <v>37</v>
      </c>
      <c r="D7" s="6" t="s">
        <v>38</v>
      </c>
      <c r="E7" s="5" t="s">
        <v>17</v>
      </c>
      <c r="F7" s="8" t="s">
        <v>36</v>
      </c>
      <c r="G7" s="5" t="s">
        <v>39</v>
      </c>
      <c r="H7" s="5" t="s">
        <v>20</v>
      </c>
      <c r="I7" s="11">
        <v>1529.98</v>
      </c>
      <c r="J7" s="11" t="s">
        <v>21</v>
      </c>
      <c r="K7" s="11" t="s">
        <v>22</v>
      </c>
      <c r="L7" s="14" t="s">
        <v>23</v>
      </c>
      <c r="M7" s="28"/>
      <c r="N7" s="33"/>
    </row>
    <row r="8" spans="1:14" s="2" customFormat="1" ht="21.95" customHeight="1" x14ac:dyDescent="0.15">
      <c r="A8" s="5">
        <v>6</v>
      </c>
      <c r="B8" s="22"/>
      <c r="C8" s="5" t="s">
        <v>40</v>
      </c>
      <c r="D8" s="6" t="s">
        <v>41</v>
      </c>
      <c r="E8" s="5" t="s">
        <v>27</v>
      </c>
      <c r="F8" s="7"/>
      <c r="G8" s="5" t="s">
        <v>42</v>
      </c>
      <c r="H8" s="5" t="s">
        <v>32</v>
      </c>
      <c r="I8" s="11">
        <v>1512.67</v>
      </c>
      <c r="J8" s="11" t="s">
        <v>33</v>
      </c>
      <c r="K8" s="11" t="s">
        <v>22</v>
      </c>
      <c r="L8" s="14" t="s">
        <v>23</v>
      </c>
      <c r="M8" s="28"/>
      <c r="N8" s="33"/>
    </row>
    <row r="9" spans="1:14" s="2" customFormat="1" ht="21.95" customHeight="1" x14ac:dyDescent="0.15">
      <c r="A9" s="5">
        <v>7</v>
      </c>
      <c r="B9" s="22"/>
      <c r="C9" s="5" t="s">
        <v>43</v>
      </c>
      <c r="D9" s="6" t="s">
        <v>44</v>
      </c>
      <c r="E9" s="5" t="s">
        <v>17</v>
      </c>
      <c r="F9" s="7" t="s">
        <v>18</v>
      </c>
      <c r="G9" s="5" t="s">
        <v>29</v>
      </c>
      <c r="H9" s="5" t="s">
        <v>20</v>
      </c>
      <c r="I9" s="11">
        <v>66.58</v>
      </c>
      <c r="J9" s="11" t="s">
        <v>21</v>
      </c>
      <c r="K9" s="11" t="s">
        <v>22</v>
      </c>
      <c r="L9" s="14" t="s">
        <v>23</v>
      </c>
      <c r="M9" s="28"/>
      <c r="N9" s="33"/>
    </row>
    <row r="10" spans="1:14" s="2" customFormat="1" ht="21.95" customHeight="1" x14ac:dyDescent="0.15">
      <c r="A10" s="5">
        <v>8</v>
      </c>
      <c r="B10" s="23" t="s">
        <v>45</v>
      </c>
      <c r="C10" s="5" t="s">
        <v>46</v>
      </c>
      <c r="D10" s="6" t="s">
        <v>47</v>
      </c>
      <c r="E10" s="5" t="s">
        <v>27</v>
      </c>
      <c r="F10" s="8" t="s">
        <v>36</v>
      </c>
      <c r="G10" s="5" t="s">
        <v>48</v>
      </c>
      <c r="H10" s="5" t="s">
        <v>20</v>
      </c>
      <c r="I10" s="11">
        <v>473.73</v>
      </c>
      <c r="J10" s="11" t="s">
        <v>21</v>
      </c>
      <c r="K10" s="11" t="s">
        <v>22</v>
      </c>
      <c r="L10" s="14" t="s">
        <v>23</v>
      </c>
      <c r="M10" s="29">
        <f>I10+I11+I12+I13</f>
        <v>2401.96</v>
      </c>
      <c r="N10" s="33"/>
    </row>
    <row r="11" spans="1:14" s="2" customFormat="1" ht="21.95" customHeight="1" x14ac:dyDescent="0.15">
      <c r="A11" s="5">
        <v>9</v>
      </c>
      <c r="B11" s="23"/>
      <c r="C11" s="5" t="s">
        <v>49</v>
      </c>
      <c r="D11" s="6" t="s">
        <v>50</v>
      </c>
      <c r="E11" s="5" t="s">
        <v>17</v>
      </c>
      <c r="F11" s="8" t="s">
        <v>36</v>
      </c>
      <c r="G11" s="5" t="s">
        <v>48</v>
      </c>
      <c r="H11" s="5" t="s">
        <v>20</v>
      </c>
      <c r="I11" s="16">
        <v>600</v>
      </c>
      <c r="J11" s="11" t="s">
        <v>21</v>
      </c>
      <c r="K11" s="11" t="s">
        <v>22</v>
      </c>
      <c r="L11" s="14" t="s">
        <v>23</v>
      </c>
      <c r="M11" s="30"/>
      <c r="N11" s="33"/>
    </row>
    <row r="12" spans="1:14" s="2" customFormat="1" ht="21.95" customHeight="1" x14ac:dyDescent="0.15">
      <c r="A12" s="5">
        <v>10</v>
      </c>
      <c r="B12" s="23"/>
      <c r="C12" s="5" t="s">
        <v>51</v>
      </c>
      <c r="D12" s="6" t="s">
        <v>52</v>
      </c>
      <c r="E12" s="5" t="s">
        <v>27</v>
      </c>
      <c r="F12" s="7" t="s">
        <v>28</v>
      </c>
      <c r="G12" s="5" t="s">
        <v>29</v>
      </c>
      <c r="H12" s="5" t="s">
        <v>32</v>
      </c>
      <c r="I12" s="11">
        <v>1258.32</v>
      </c>
      <c r="J12" s="11" t="s">
        <v>21</v>
      </c>
      <c r="K12" s="11" t="s">
        <v>22</v>
      </c>
      <c r="L12" s="14" t="s">
        <v>23</v>
      </c>
      <c r="M12" s="30"/>
      <c r="N12" s="33"/>
    </row>
    <row r="13" spans="1:14" s="2" customFormat="1" ht="21.95" customHeight="1" x14ac:dyDescent="0.15">
      <c r="A13" s="5">
        <v>11</v>
      </c>
      <c r="B13" s="23"/>
      <c r="C13" s="5" t="s">
        <v>53</v>
      </c>
      <c r="D13" s="6" t="s">
        <v>54</v>
      </c>
      <c r="E13" s="5" t="s">
        <v>17</v>
      </c>
      <c r="F13" s="8" t="s">
        <v>36</v>
      </c>
      <c r="G13" s="5" t="s">
        <v>19</v>
      </c>
      <c r="H13" s="5" t="s">
        <v>32</v>
      </c>
      <c r="I13" s="11">
        <v>69.91</v>
      </c>
      <c r="J13" s="11" t="s">
        <v>21</v>
      </c>
      <c r="K13" s="11" t="s">
        <v>22</v>
      </c>
      <c r="L13" s="14" t="s">
        <v>23</v>
      </c>
      <c r="M13" s="31"/>
      <c r="N13" s="33"/>
    </row>
    <row r="14" spans="1:14" s="2" customFormat="1" ht="21.95" customHeight="1" x14ac:dyDescent="0.15">
      <c r="A14" s="5">
        <v>12</v>
      </c>
      <c r="B14" s="5" t="s">
        <v>55</v>
      </c>
      <c r="C14" s="5" t="s">
        <v>56</v>
      </c>
      <c r="D14" s="6" t="s">
        <v>57</v>
      </c>
      <c r="E14" s="5" t="s">
        <v>17</v>
      </c>
      <c r="F14" s="9"/>
      <c r="G14" s="5" t="s">
        <v>19</v>
      </c>
      <c r="H14" s="5" t="s">
        <v>32</v>
      </c>
      <c r="I14" s="11">
        <v>1413.49</v>
      </c>
      <c r="J14" s="11" t="s">
        <v>33</v>
      </c>
      <c r="K14" s="11" t="s">
        <v>22</v>
      </c>
      <c r="L14" s="14" t="s">
        <v>23</v>
      </c>
      <c r="M14" s="15">
        <f>I14</f>
        <v>1413.49</v>
      </c>
      <c r="N14" s="33"/>
    </row>
    <row r="15" spans="1:14" s="2" customFormat="1" ht="21.95" customHeight="1" x14ac:dyDescent="0.15">
      <c r="A15" s="5">
        <v>13</v>
      </c>
      <c r="B15" s="24" t="s">
        <v>58</v>
      </c>
      <c r="C15" s="5" t="s">
        <v>59</v>
      </c>
      <c r="D15" s="6" t="s">
        <v>60</v>
      </c>
      <c r="E15" s="5" t="s">
        <v>17</v>
      </c>
      <c r="F15" s="9"/>
      <c r="G15" s="5" t="s">
        <v>61</v>
      </c>
      <c r="H15" s="5" t="s">
        <v>20</v>
      </c>
      <c r="I15" s="11">
        <v>1173.95</v>
      </c>
      <c r="J15" s="11" t="s">
        <v>33</v>
      </c>
      <c r="K15" s="11" t="s">
        <v>22</v>
      </c>
      <c r="L15" s="14" t="s">
        <v>23</v>
      </c>
      <c r="M15" s="28">
        <f t="shared" ref="M15:M19" si="0">I15+I16</f>
        <v>1518.14</v>
      </c>
      <c r="N15" s="33"/>
    </row>
    <row r="16" spans="1:14" s="2" customFormat="1" ht="21.95" customHeight="1" x14ac:dyDescent="0.15">
      <c r="A16" s="5">
        <v>14</v>
      </c>
      <c r="B16" s="25"/>
      <c r="C16" s="5" t="s">
        <v>62</v>
      </c>
      <c r="D16" s="6" t="s">
        <v>26</v>
      </c>
      <c r="E16" s="5" t="s">
        <v>27</v>
      </c>
      <c r="F16" s="11"/>
      <c r="G16" s="5" t="s">
        <v>63</v>
      </c>
      <c r="H16" s="5" t="s">
        <v>20</v>
      </c>
      <c r="I16" s="11">
        <v>344.19</v>
      </c>
      <c r="J16" s="11" t="s">
        <v>33</v>
      </c>
      <c r="K16" s="11" t="s">
        <v>64</v>
      </c>
      <c r="L16" s="14" t="s">
        <v>23</v>
      </c>
      <c r="M16" s="28"/>
      <c r="N16" s="33"/>
    </row>
    <row r="17" spans="1:14" s="2" customFormat="1" ht="21.95" customHeight="1" x14ac:dyDescent="0.15">
      <c r="A17" s="5">
        <v>15</v>
      </c>
      <c r="B17" s="24" t="s">
        <v>65</v>
      </c>
      <c r="C17" s="5" t="s">
        <v>66</v>
      </c>
      <c r="D17" s="6" t="s">
        <v>67</v>
      </c>
      <c r="E17" s="5" t="s">
        <v>27</v>
      </c>
      <c r="F17" s="9"/>
      <c r="G17" s="5" t="s">
        <v>29</v>
      </c>
      <c r="H17" s="5" t="s">
        <v>20</v>
      </c>
      <c r="I17" s="11">
        <v>1891.31</v>
      </c>
      <c r="J17" s="11" t="s">
        <v>68</v>
      </c>
      <c r="K17" s="11" t="s">
        <v>22</v>
      </c>
      <c r="L17" s="14" t="s">
        <v>23</v>
      </c>
      <c r="M17" s="29">
        <f t="shared" si="0"/>
        <v>2626.71</v>
      </c>
      <c r="N17" s="33"/>
    </row>
    <row r="18" spans="1:14" s="2" customFormat="1" ht="21.95" customHeight="1" x14ac:dyDescent="0.15">
      <c r="A18" s="5">
        <v>16</v>
      </c>
      <c r="B18" s="25"/>
      <c r="C18" s="5" t="s">
        <v>69</v>
      </c>
      <c r="D18" s="6" t="s">
        <v>70</v>
      </c>
      <c r="E18" s="5" t="s">
        <v>27</v>
      </c>
      <c r="F18" s="9"/>
      <c r="G18" s="5" t="s">
        <v>29</v>
      </c>
      <c r="H18" s="5" t="s">
        <v>20</v>
      </c>
      <c r="I18" s="11">
        <v>735.4</v>
      </c>
      <c r="J18" s="11" t="s">
        <v>33</v>
      </c>
      <c r="K18" s="11" t="s">
        <v>22</v>
      </c>
      <c r="L18" s="14" t="s">
        <v>23</v>
      </c>
      <c r="M18" s="31"/>
      <c r="N18" s="34"/>
    </row>
    <row r="19" spans="1:14" s="2" customFormat="1" ht="21.95" customHeight="1" x14ac:dyDescent="0.15">
      <c r="A19" s="5">
        <v>1</v>
      </c>
      <c r="B19" s="26" t="s">
        <v>14</v>
      </c>
      <c r="C19" s="5" t="s">
        <v>71</v>
      </c>
      <c r="D19" s="6" t="s">
        <v>72</v>
      </c>
      <c r="E19" s="5" t="s">
        <v>17</v>
      </c>
      <c r="F19" s="7" t="s">
        <v>28</v>
      </c>
      <c r="G19" s="5" t="s">
        <v>19</v>
      </c>
      <c r="H19" s="5" t="s">
        <v>20</v>
      </c>
      <c r="I19" s="11">
        <v>482.26</v>
      </c>
      <c r="J19" s="11" t="s">
        <v>21</v>
      </c>
      <c r="K19" s="11" t="s">
        <v>73</v>
      </c>
      <c r="L19" s="14" t="s">
        <v>74</v>
      </c>
      <c r="M19" s="24">
        <f t="shared" si="0"/>
        <v>1771.82</v>
      </c>
      <c r="N19" s="32" t="s">
        <v>75</v>
      </c>
    </row>
    <row r="20" spans="1:14" s="2" customFormat="1" ht="21.95" customHeight="1" x14ac:dyDescent="0.15">
      <c r="A20" s="5">
        <v>2</v>
      </c>
      <c r="B20" s="26"/>
      <c r="C20" s="5" t="s">
        <v>76</v>
      </c>
      <c r="D20" s="6" t="s">
        <v>77</v>
      </c>
      <c r="E20" s="5" t="s">
        <v>17</v>
      </c>
      <c r="F20" s="7"/>
      <c r="G20" s="5" t="s">
        <v>19</v>
      </c>
      <c r="H20" s="5" t="s">
        <v>20</v>
      </c>
      <c r="I20" s="11">
        <v>1289.56</v>
      </c>
      <c r="J20" s="11" t="s">
        <v>33</v>
      </c>
      <c r="K20" s="11" t="s">
        <v>73</v>
      </c>
      <c r="L20" s="14" t="s">
        <v>74</v>
      </c>
      <c r="M20" s="27"/>
      <c r="N20" s="33"/>
    </row>
    <row r="21" spans="1:14" s="2" customFormat="1" ht="21.95" customHeight="1" x14ac:dyDescent="0.15">
      <c r="A21" s="5">
        <v>3</v>
      </c>
      <c r="B21" s="26" t="s">
        <v>78</v>
      </c>
      <c r="C21" s="5" t="s">
        <v>79</v>
      </c>
      <c r="D21" s="6" t="s">
        <v>80</v>
      </c>
      <c r="E21" s="5" t="s">
        <v>27</v>
      </c>
      <c r="F21" s="9"/>
      <c r="G21" s="5" t="s">
        <v>19</v>
      </c>
      <c r="H21" s="5" t="s">
        <v>20</v>
      </c>
      <c r="I21" s="11">
        <v>636.32000000000005</v>
      </c>
      <c r="J21" s="11" t="s">
        <v>33</v>
      </c>
      <c r="K21" s="11" t="s">
        <v>81</v>
      </c>
      <c r="L21" s="14" t="s">
        <v>74</v>
      </c>
      <c r="M21" s="29">
        <f>I21+I22+I23+I24+I25+I26</f>
        <v>8305.0300000000007</v>
      </c>
      <c r="N21" s="33"/>
    </row>
    <row r="22" spans="1:14" s="2" customFormat="1" ht="21.95" customHeight="1" x14ac:dyDescent="0.15">
      <c r="A22" s="5">
        <v>4</v>
      </c>
      <c r="B22" s="26"/>
      <c r="C22" s="5" t="s">
        <v>82</v>
      </c>
      <c r="D22" s="6" t="s">
        <v>83</v>
      </c>
      <c r="E22" s="5" t="s">
        <v>17</v>
      </c>
      <c r="F22" s="11" t="s">
        <v>84</v>
      </c>
      <c r="G22" s="5" t="s">
        <v>19</v>
      </c>
      <c r="H22" s="5" t="s">
        <v>20</v>
      </c>
      <c r="I22" s="11">
        <v>835.77</v>
      </c>
      <c r="J22" s="11" t="s">
        <v>21</v>
      </c>
      <c r="K22" s="11" t="s">
        <v>81</v>
      </c>
      <c r="L22" s="14" t="s">
        <v>74</v>
      </c>
      <c r="M22" s="30"/>
      <c r="N22" s="33"/>
    </row>
    <row r="23" spans="1:14" s="2" customFormat="1" ht="21.95" customHeight="1" x14ac:dyDescent="0.15">
      <c r="A23" s="5">
        <v>5</v>
      </c>
      <c r="B23" s="26"/>
      <c r="C23" s="5" t="s">
        <v>79</v>
      </c>
      <c r="D23" s="6" t="s">
        <v>80</v>
      </c>
      <c r="E23" s="5" t="s">
        <v>27</v>
      </c>
      <c r="F23" s="9"/>
      <c r="G23" s="5" t="s">
        <v>19</v>
      </c>
      <c r="H23" s="5" t="s">
        <v>20</v>
      </c>
      <c r="I23" s="11">
        <v>311.45999999999998</v>
      </c>
      <c r="J23" s="11" t="s">
        <v>21</v>
      </c>
      <c r="K23" s="11" t="s">
        <v>81</v>
      </c>
      <c r="L23" s="14" t="s">
        <v>74</v>
      </c>
      <c r="M23" s="30"/>
      <c r="N23" s="33"/>
    </row>
    <row r="24" spans="1:14" s="2" customFormat="1" ht="21.95" customHeight="1" x14ac:dyDescent="0.15">
      <c r="A24" s="5">
        <v>6</v>
      </c>
      <c r="B24" s="26"/>
      <c r="C24" s="5" t="s">
        <v>85</v>
      </c>
      <c r="D24" s="6" t="s">
        <v>86</v>
      </c>
      <c r="E24" s="5" t="s">
        <v>17</v>
      </c>
      <c r="F24" s="9" t="s">
        <v>87</v>
      </c>
      <c r="G24" s="5" t="s">
        <v>88</v>
      </c>
      <c r="H24" s="5" t="s">
        <v>20</v>
      </c>
      <c r="I24" s="17">
        <v>2475.13</v>
      </c>
      <c r="J24" s="11" t="s">
        <v>21</v>
      </c>
      <c r="K24" s="11" t="s">
        <v>73</v>
      </c>
      <c r="L24" s="14" t="s">
        <v>74</v>
      </c>
      <c r="M24" s="30"/>
      <c r="N24" s="33"/>
    </row>
    <row r="25" spans="1:14" s="2" customFormat="1" ht="21.95" customHeight="1" x14ac:dyDescent="0.15">
      <c r="A25" s="5">
        <v>7</v>
      </c>
      <c r="B25" s="26"/>
      <c r="C25" s="5" t="s">
        <v>85</v>
      </c>
      <c r="D25" s="6" t="s">
        <v>86</v>
      </c>
      <c r="E25" s="5" t="s">
        <v>17</v>
      </c>
      <c r="F25" s="9"/>
      <c r="G25" s="5" t="s">
        <v>88</v>
      </c>
      <c r="H25" s="5" t="s">
        <v>20</v>
      </c>
      <c r="I25" s="11">
        <v>2221.52</v>
      </c>
      <c r="J25" s="11" t="s">
        <v>33</v>
      </c>
      <c r="K25" s="11" t="s">
        <v>73</v>
      </c>
      <c r="L25" s="14" t="s">
        <v>74</v>
      </c>
      <c r="M25" s="30"/>
      <c r="N25" s="33"/>
    </row>
    <row r="26" spans="1:14" s="2" customFormat="1" ht="21.95" customHeight="1" x14ac:dyDescent="0.15">
      <c r="A26" s="5">
        <v>8</v>
      </c>
      <c r="B26" s="26"/>
      <c r="C26" s="5" t="s">
        <v>89</v>
      </c>
      <c r="D26" s="6" t="s">
        <v>90</v>
      </c>
      <c r="E26" s="5" t="s">
        <v>27</v>
      </c>
      <c r="F26" s="9" t="s">
        <v>91</v>
      </c>
      <c r="G26" s="5" t="s">
        <v>92</v>
      </c>
      <c r="H26" s="5" t="s">
        <v>20</v>
      </c>
      <c r="I26" s="11">
        <v>1824.83</v>
      </c>
      <c r="J26" s="11" t="s">
        <v>21</v>
      </c>
      <c r="K26" s="11" t="s">
        <v>73</v>
      </c>
      <c r="L26" s="14" t="s">
        <v>74</v>
      </c>
      <c r="M26" s="30"/>
      <c r="N26" s="33"/>
    </row>
    <row r="27" spans="1:14" s="2" customFormat="1" ht="21.95" customHeight="1" x14ac:dyDescent="0.15">
      <c r="A27" s="5">
        <v>9</v>
      </c>
      <c r="B27" s="5" t="s">
        <v>93</v>
      </c>
      <c r="C27" s="5" t="s">
        <v>94</v>
      </c>
      <c r="D27" s="6" t="s">
        <v>95</v>
      </c>
      <c r="E27" s="5" t="s">
        <v>17</v>
      </c>
      <c r="F27" s="9"/>
      <c r="G27" s="5"/>
      <c r="H27" s="5" t="s">
        <v>20</v>
      </c>
      <c r="I27" s="11">
        <v>3691.54</v>
      </c>
      <c r="J27" s="11" t="s">
        <v>68</v>
      </c>
      <c r="K27" s="11" t="s">
        <v>81</v>
      </c>
      <c r="L27" s="14" t="s">
        <v>74</v>
      </c>
      <c r="M27" s="15">
        <v>3691.54</v>
      </c>
      <c r="N27" s="33"/>
    </row>
    <row r="28" spans="1:14" s="2" customFormat="1" ht="21.95" customHeight="1" x14ac:dyDescent="0.15">
      <c r="A28" s="5">
        <v>10</v>
      </c>
      <c r="B28" s="24" t="s">
        <v>65</v>
      </c>
      <c r="C28" s="5" t="s">
        <v>96</v>
      </c>
      <c r="D28" s="6" t="s">
        <v>97</v>
      </c>
      <c r="E28" s="5" t="s">
        <v>27</v>
      </c>
      <c r="F28" s="7" t="s">
        <v>28</v>
      </c>
      <c r="G28" s="5" t="s">
        <v>98</v>
      </c>
      <c r="H28" s="5" t="s">
        <v>32</v>
      </c>
      <c r="I28" s="11">
        <v>1802.86</v>
      </c>
      <c r="J28" s="11" t="s">
        <v>21</v>
      </c>
      <c r="K28" s="11" t="s">
        <v>99</v>
      </c>
      <c r="L28" s="14" t="s">
        <v>74</v>
      </c>
      <c r="M28" s="26">
        <v>7081.46</v>
      </c>
      <c r="N28" s="33"/>
    </row>
    <row r="29" spans="1:14" s="2" customFormat="1" ht="21.95" customHeight="1" x14ac:dyDescent="0.15">
      <c r="A29" s="5">
        <v>11</v>
      </c>
      <c r="B29" s="27"/>
      <c r="C29" s="10" t="s">
        <v>100</v>
      </c>
      <c r="D29" s="6" t="s">
        <v>101</v>
      </c>
      <c r="E29" s="10" t="s">
        <v>27</v>
      </c>
      <c r="F29" s="12"/>
      <c r="G29" s="10" t="s">
        <v>29</v>
      </c>
      <c r="H29" s="10" t="s">
        <v>32</v>
      </c>
      <c r="I29" s="18">
        <v>5278.6</v>
      </c>
      <c r="J29" s="19" t="s">
        <v>33</v>
      </c>
      <c r="K29" s="19" t="s">
        <v>73</v>
      </c>
      <c r="L29" s="20" t="s">
        <v>74</v>
      </c>
      <c r="M29" s="28"/>
      <c r="N29" s="33"/>
    </row>
    <row r="30" spans="1:14" s="2" customFormat="1" ht="21.95" customHeight="1" x14ac:dyDescent="0.15">
      <c r="A30" s="5">
        <v>12</v>
      </c>
      <c r="B30" s="24" t="s">
        <v>102</v>
      </c>
      <c r="C30" s="5" t="s">
        <v>103</v>
      </c>
      <c r="D30" s="6" t="s">
        <v>104</v>
      </c>
      <c r="E30" s="5" t="s">
        <v>17</v>
      </c>
      <c r="F30" s="9" t="s">
        <v>105</v>
      </c>
      <c r="G30" s="5" t="s">
        <v>48</v>
      </c>
      <c r="H30" s="5" t="s">
        <v>20</v>
      </c>
      <c r="I30" s="16">
        <v>1064.92</v>
      </c>
      <c r="J30" s="11" t="s">
        <v>21</v>
      </c>
      <c r="K30" s="11" t="s">
        <v>81</v>
      </c>
      <c r="L30" s="14" t="s">
        <v>74</v>
      </c>
      <c r="M30" s="26">
        <v>10313.43</v>
      </c>
      <c r="N30" s="33"/>
    </row>
    <row r="31" spans="1:14" s="2" customFormat="1" ht="21.95" customHeight="1" x14ac:dyDescent="0.15">
      <c r="A31" s="5">
        <v>13</v>
      </c>
      <c r="B31" s="25"/>
      <c r="C31" s="5" t="s">
        <v>106</v>
      </c>
      <c r="D31" s="6" t="s">
        <v>107</v>
      </c>
      <c r="E31" s="5" t="s">
        <v>27</v>
      </c>
      <c r="F31" s="9"/>
      <c r="G31" s="5" t="s">
        <v>19</v>
      </c>
      <c r="H31" s="5" t="s">
        <v>32</v>
      </c>
      <c r="I31" s="16">
        <v>9248.51</v>
      </c>
      <c r="J31" s="11" t="s">
        <v>68</v>
      </c>
      <c r="K31" s="11" t="s">
        <v>81</v>
      </c>
      <c r="L31" s="14" t="s">
        <v>74</v>
      </c>
      <c r="M31" s="26"/>
      <c r="N31" s="34"/>
    </row>
  </sheetData>
  <mergeCells count="19">
    <mergeCell ref="N19:N31"/>
    <mergeCell ref="B19:B20"/>
    <mergeCell ref="B21:B26"/>
    <mergeCell ref="B28:B29"/>
    <mergeCell ref="B30:B31"/>
    <mergeCell ref="M3:M9"/>
    <mergeCell ref="M10:M13"/>
    <mergeCell ref="M15:M16"/>
    <mergeCell ref="M17:M18"/>
    <mergeCell ref="M19:M20"/>
    <mergeCell ref="M21:M26"/>
    <mergeCell ref="M28:M29"/>
    <mergeCell ref="M30:M31"/>
    <mergeCell ref="A1:N1"/>
    <mergeCell ref="B3:B9"/>
    <mergeCell ref="B10:B13"/>
    <mergeCell ref="B15:B16"/>
    <mergeCell ref="B17:B18"/>
    <mergeCell ref="N3:N18"/>
  </mergeCells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舟 李</cp:lastModifiedBy>
  <dcterms:created xsi:type="dcterms:W3CDTF">2024-05-08T01:14:00Z</dcterms:created>
  <dcterms:modified xsi:type="dcterms:W3CDTF">2024-05-08T08:26:18Z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0000EE75845B4B03871F6DD385474D1D_11</vt:lpwstr>
  </property>
  <property fmtid="{D5CDD505-2E9C-101B-9397-08002B2CF9AE}" pid="3" name="KSOProductBuildVer">
    <vt:lpwstr>2052-12.1.0.16729</vt:lpwstr>
  </property>
</Properties>
</file>