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650"/>
  </bookViews>
  <sheets>
    <sheet name="2017年度武昌区政府性基金预算财政拨款支出经济分类决算明细表" sheetId="1" r:id="rId1"/>
  </sheets>
  <calcPr calcId="144525"/>
</workbook>
</file>

<file path=xl/sharedStrings.xml><?xml version="1.0" encoding="utf-8"?>
<sst xmlns="http://schemas.openxmlformats.org/spreadsheetml/2006/main" count="222">
  <si>
    <t>政府性基金预算财政拨款支出经济分类决算明细表</t>
  </si>
  <si>
    <t>单位：万元</t>
  </si>
  <si>
    <t>项目</t>
  </si>
  <si>
    <t>合计</t>
  </si>
  <si>
    <t>工资福利支出</t>
  </si>
  <si>
    <t>商品和服务支出</t>
  </si>
  <si>
    <t>对个人和家庭的补助</t>
  </si>
  <si>
    <t>基本建设支出</t>
  </si>
  <si>
    <t>其他资本性支出</t>
  </si>
  <si>
    <t>对企事业单位的补贴</t>
  </si>
  <si>
    <t>债务利息支出</t>
  </si>
  <si>
    <t>其他支出</t>
  </si>
  <si>
    <t>支出功能分类科目编码</t>
  </si>
  <si>
    <t>科目名称</t>
  </si>
  <si>
    <t>小计</t>
  </si>
  <si>
    <t>基本工资</t>
  </si>
  <si>
    <t>津贴补贴</t>
  </si>
  <si>
    <t>奖金</t>
  </si>
  <si>
    <t>其他社会保障缴费</t>
  </si>
  <si>
    <t>伙食补助费</t>
  </si>
  <si>
    <t>绩效工资</t>
  </si>
  <si>
    <t>机关事业单位基本养老保险缴费</t>
  </si>
  <si>
    <t>职业年金缴费</t>
  </si>
  <si>
    <t>其他工资福利支出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</si>
  <si>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</si>
  <si>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</si>
  <si>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</si>
  <si>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</si>
  <si>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</si>
  <si>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</si>
  <si>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</si>
  <si>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</si>
  <si>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</si>
  <si>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</si>
  <si>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因公出国（境）费用</t>
  </si>
  <si>
    <t>维修（护）费</t>
  </si>
  <si>
    <t>租赁费</t>
  </si>
  <si>
    <t>会议费</t>
  </si>
  <si>
    <t>培训费</t>
  </si>
  <si>
    <t>公务接待费</t>
  </si>
  <si>
    <t>专用材料费</t>
  </si>
  <si>
    <t>被装购置费</t>
  </si>
  <si>
    <t>专用燃料费</t>
  </si>
  <si>
    <t>劳务费</t>
  </si>
  <si>
    <t>委托业务费</t>
  </si>
  <si>
    <t>工会经费</t>
  </si>
  <si>
    <t>福利费</t>
  </si>
  <si>
    <t>公务用车运行维护费</t>
  </si>
  <si>
    <t>其他交通费用</t>
  </si>
  <si>
    <t>税金及附加费用</t>
  </si>
  <si>
    <t>其他商品和服务支出</t>
  </si>
  <si>
    <t>离休费</t>
  </si>
  <si>
    <t>退休费</t>
  </si>
  <si>
    <t>退职（役）费</t>
  </si>
  <si>
    <t>抚恤金</t>
  </si>
  <si>
    <t>生活补助</t>
  </si>
  <si>
    <t>救济费</t>
  </si>
  <si>
    <t>医疗费</t>
  </si>
  <si>
    <t>助学金</t>
  </si>
  <si>
    <t>奖励金</t>
  </si>
  <si>
    <t>生产补贴</t>
  </si>
  <si>
    <t>住房公积金</t>
  </si>
  <si>
    <t>提租补贴</t>
  </si>
  <si>
    <t>购房补贴</t>
  </si>
  <si>
    <t>采暖补贴</t>
  </si>
  <si>
    <t>物业服务补贴</t>
  </si>
  <si>
    <t>其他对个人和家庭的补助支出</t>
  </si>
  <si>
    <t>房屋建筑物购建</t>
  </si>
  <si>
    <t>办公设备购置</t>
  </si>
  <si>
    <t>专用设备购置</t>
  </si>
  <si>
    <t>基础设施建设</t>
  </si>
  <si>
    <t>大型修缮</t>
  </si>
  <si>
    <t>信息网络及软件购置更新</t>
  </si>
  <si>
    <t>物资储备</t>
  </si>
  <si>
    <t>公务用车购置</t>
  </si>
  <si>
    <t>其他交通工具购置</t>
  </si>
  <si>
    <t>其他基本建设支出</t>
  </si>
  <si>
    <t>土地补偿</t>
  </si>
  <si>
    <t>安置补助</t>
  </si>
  <si>
    <t>地上附着物和青苗补偿</t>
  </si>
  <si>
    <t>拆迁补偿</t>
  </si>
  <si>
    <t>产权参股</t>
  </si>
  <si>
    <t>企业政策性补贴</t>
  </si>
  <si>
    <t>事业单位补贴</t>
  </si>
  <si>
    <t>财政贴息</t>
  </si>
  <si>
    <t>其他对企事业单位的补贴</t>
  </si>
  <si>
    <t>国内债务付息</t>
  </si>
  <si>
    <t>国外债务付息</t>
  </si>
  <si>
    <t>赠与</t>
  </si>
  <si>
    <t>贷款转贷</t>
  </si>
  <si>
    <t>类</t>
  </si>
  <si>
    <t>款</t>
  </si>
  <si>
    <t>项</t>
  </si>
  <si>
    <t>栏次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</si>
  <si>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</si>
  <si>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</si>
  <si>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</si>
  <si>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</si>
  <si>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</si>
  <si>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</si>
  <si>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</si>
  <si>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</si>
  <si>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</si>
  <si>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</si>
  <si>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</si>
  <si>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</si>
  <si>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</si>
  <si>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</si>
  <si>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</si>
  <si>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</si>
  <si>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</si>
  <si>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</si>
  <si>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</si>
  <si>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</si>
  <si>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</si>
  <si>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</si>
  <si>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</si>
  <si>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</si>
  <si>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</si>
  <si>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</si>
  <si>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</si>
  <si>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</si>
  <si>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</si>
  <si>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</si>
  <si>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</si>
  <si>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</si>
  <si>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</si>
  <si>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</si>
  <si>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</si>
  <si>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</si>
  <si>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</si>
  <si>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</si>
  <si>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</si>
  <si>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</si>
  <si>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</si>
  <si>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</si>
  <si>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</si>
  <si>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</si>
  <si>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</si>
  <si>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</si>
  <si>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</si>
  <si>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</si>
  <si>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</si>
  <si>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</si>
  <si>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</si>
  <si>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</si>
  <si>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</si>
  <si>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</si>
  <si>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</si>
  <si>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</si>
  <si>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</si>
  <si>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</si>
  <si>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</si>
  <si>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</si>
  <si>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</si>
  <si>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</si>
  <si>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</si>
  <si>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</si>
  <si>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</si>
  <si>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</si>
  <si>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</si>
  <si>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</si>
  <si>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</si>
  <si>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</si>
  <si>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</si>
  <si>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</si>
  <si>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</si>
  <si>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</si>
  <si>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</si>
  <si>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</si>
  <si>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</si>
  <si>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</si>
  <si>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</si>
  <si>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</si>
  <si>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</si>
  <si>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</si>
  <si>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</si>
  <si>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</si>
  <si>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</si>
  <si>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</si>
  <si>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</si>
  <si>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</si>
  <si>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</si>
  <si>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</si>
  <si>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</si>
  <si>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</si>
  <si>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</si>
  <si>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</si>
  <si>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</si>
  <si>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207</t>
  </si>
  <si>
    <t>文化体育与传媒支出</t>
  </si>
  <si>
    <t>20707</t>
  </si>
  <si>
    <t>国家电影事业发展专项资金及对应专项债务收入安排的支出</t>
  </si>
  <si>
    <t>2070799</t>
  </si>
  <si>
    <t xml:space="preserve">  其他国家电影事业发展专项资金支出</t>
  </si>
  <si>
    <t>212</t>
  </si>
  <si>
    <t>城乡社区支出</t>
  </si>
  <si>
    <t>21208</t>
  </si>
  <si>
    <t>国有土地使用权出让收入及对应专项债务收入安排的支出</t>
  </si>
  <si>
    <t>2120803</t>
  </si>
  <si>
    <t xml:space="preserve">  城市建设支出</t>
  </si>
  <si>
    <t>21213</t>
  </si>
  <si>
    <t>城市基础设施配套费及对应专项债务收入安排的支出</t>
  </si>
  <si>
    <t>2121399</t>
  </si>
  <si>
    <t xml:space="preserve">  其他城市基础设施配套费安排的支出</t>
  </si>
  <si>
    <t>229</t>
  </si>
  <si>
    <t>22960</t>
  </si>
  <si>
    <t>彩票公益金及对应专项债务收入安排的支出</t>
  </si>
  <si>
    <t>2296002</t>
  </si>
  <si>
    <t xml:space="preserve">  用于社会福利的彩票公益金支出</t>
  </si>
  <si>
    <t>2296003</t>
  </si>
  <si>
    <t xml:space="preserve">  用于体育事业的彩票公益金支出</t>
  </si>
  <si>
    <t>2296005</t>
  </si>
  <si>
    <t xml:space="preserve">  用于红十字事业的彩票公益金支出</t>
  </si>
  <si>
    <t>2296013</t>
  </si>
  <si>
    <t xml:space="preserve">  用于城乡医疗救助的彩票公益金支出</t>
  </si>
  <si>
    <t>232</t>
  </si>
  <si>
    <t>债务付息支出</t>
  </si>
  <si>
    <t>23204</t>
  </si>
  <si>
    <t>地方政府专项债务付息支出</t>
  </si>
  <si>
    <t>2320411</t>
  </si>
  <si>
    <t xml:space="preserve">  国有土地使用权出让金债务付息支出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</si>
</sst>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7">
    <font>
      <sz val="11"/>
      <color theme="1"/>
      <name val="宋体"/>
      <charset val="134"/>
      <scheme val="minor"/>
    </font>
    <font>
      <sz val="10"/>
      <color indexed="8"/>
      <name val="Arial"/>
      <charset val="134"/>
    </font>
    <font>
      <sz val="10"/>
      <color indexed="8"/>
      <name val="Arial"/>
      <charset val="0"/>
    </font>
    <font>
      <sz val="22"/>
      <color indexed="8"/>
      <name val="宋体"/>
      <charset val="134"/>
    </font>
    <font>
      <sz val="11"/>
      <color indexed="8"/>
      <name val="宋体"/>
      <charset val="0"/>
    </font>
    <font>
      <b/>
      <sz val="10"/>
      <name val="宋体"/>
      <charset val="0"/>
    </font>
    <font>
      <sz val="10"/>
      <name val="宋体"/>
      <charset val="0"/>
    </font>
    <font>
      <sz val="12"/>
      <color indexed="8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medium">
        <color auto="1"/>
      </left>
      <right style="thin">
        <color indexed="0"/>
      </right>
      <top/>
      <bottom style="thin">
        <color indexed="0"/>
      </bottom>
      <diagonal/>
    </border>
    <border>
      <left style="medium">
        <color auto="1"/>
      </left>
      <right style="thin">
        <color indexed="0"/>
      </right>
      <top/>
      <bottom style="medium">
        <color auto="1"/>
      </bottom>
      <diagonal/>
    </border>
    <border>
      <left/>
      <right style="thin">
        <color indexed="0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5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8" fillId="0" borderId="1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4" fillId="19" borderId="18" applyNumberFormat="0" applyAlignment="0" applyProtection="0">
      <alignment vertical="center"/>
    </xf>
    <xf numFmtId="0" fontId="25" fillId="19" borderId="12" applyNumberFormat="0" applyAlignment="0" applyProtection="0">
      <alignment vertical="center"/>
    </xf>
    <xf numFmtId="0" fontId="12" fillId="7" borderId="13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176" fontId="5" fillId="0" borderId="5" xfId="0" applyNumberFormat="1" applyFont="1" applyFill="1" applyBorder="1" applyAlignment="1">
      <alignment horizontal="right" vertical="center" shrinkToFit="1"/>
    </xf>
    <xf numFmtId="0" fontId="5" fillId="0" borderId="6" xfId="0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6" fillId="0" borderId="6" xfId="0" applyFont="1" applyFill="1" applyBorder="1" applyAlignment="1">
      <alignment horizontal="left" vertical="center" shrinkToFit="1"/>
    </xf>
    <xf numFmtId="176" fontId="6" fillId="0" borderId="5" xfId="0" applyNumberFormat="1" applyFont="1" applyFill="1" applyBorder="1" applyAlignment="1">
      <alignment horizontal="right" vertical="center" shrinkToFit="1"/>
    </xf>
    <xf numFmtId="0" fontId="6" fillId="0" borderId="7" xfId="0" applyFont="1" applyFill="1" applyBorder="1" applyAlignment="1">
      <alignment horizontal="left" vertical="center" shrinkToFit="1"/>
    </xf>
    <xf numFmtId="0" fontId="6" fillId="0" borderId="8" xfId="0" applyFont="1" applyFill="1" applyBorder="1" applyAlignment="1">
      <alignment horizontal="left" vertical="center" shrinkToFit="1"/>
    </xf>
    <xf numFmtId="176" fontId="6" fillId="0" borderId="8" xfId="0" applyNumberFormat="1" applyFont="1" applyFill="1" applyBorder="1" applyAlignment="1">
      <alignment horizontal="right" vertical="center" shrinkToFit="1"/>
    </xf>
    <xf numFmtId="0" fontId="4" fillId="3" borderId="2" xfId="0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center" vertical="center" wrapText="1" shrinkToFit="1"/>
    </xf>
    <xf numFmtId="176" fontId="5" fillId="3" borderId="5" xfId="0" applyNumberFormat="1" applyFont="1" applyFill="1" applyBorder="1" applyAlignment="1">
      <alignment horizontal="right" vertical="center" shrinkToFit="1"/>
    </xf>
    <xf numFmtId="176" fontId="6" fillId="3" borderId="5" xfId="0" applyNumberFormat="1" applyFont="1" applyFill="1" applyBorder="1" applyAlignment="1">
      <alignment horizontal="right" vertical="center" shrinkToFit="1"/>
    </xf>
    <xf numFmtId="176" fontId="6" fillId="3" borderId="8" xfId="0" applyNumberFormat="1" applyFont="1" applyFill="1" applyBorder="1" applyAlignment="1">
      <alignment horizontal="right" vertical="center" shrinkToFit="1"/>
    </xf>
    <xf numFmtId="0" fontId="4" fillId="3" borderId="2" xfId="0" applyFont="1" applyFill="1" applyBorder="1" applyAlignment="1">
      <alignment horizontal="center" vertical="center" wrapText="1" shrinkToFit="1"/>
    </xf>
    <xf numFmtId="176" fontId="4" fillId="3" borderId="4" xfId="0" applyNumberFormat="1" applyFont="1" applyFill="1" applyBorder="1" applyAlignment="1">
      <alignment horizontal="right" vertical="center" shrinkToFit="1"/>
    </xf>
    <xf numFmtId="176" fontId="5" fillId="3" borderId="8" xfId="0" applyNumberFormat="1" applyFont="1" applyFill="1" applyBorder="1" applyAlignment="1">
      <alignment horizontal="right" vertical="center" shrinkToFit="1"/>
    </xf>
    <xf numFmtId="0" fontId="7" fillId="2" borderId="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center" vertical="center" wrapText="1" shrinkToFit="1"/>
    </xf>
    <xf numFmtId="0" fontId="4" fillId="3" borderId="10" xfId="0" applyFont="1" applyFill="1" applyBorder="1" applyAlignment="1">
      <alignment horizontal="center" vertical="center" wrapText="1" shrinkToFit="1"/>
    </xf>
    <xf numFmtId="176" fontId="4" fillId="3" borderId="10" xfId="0" applyNumberFormat="1" applyFont="1" applyFill="1" applyBorder="1" applyAlignment="1">
      <alignment horizontal="right" vertical="center" shrinkToFit="1"/>
    </xf>
    <xf numFmtId="176" fontId="4" fillId="3" borderId="11" xfId="0" applyNumberFormat="1" applyFont="1" applyFill="1" applyBorder="1" applyAlignment="1">
      <alignment horizontal="righ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CU25"/>
  <sheetViews>
    <sheetView tabSelected="1" workbookViewId="0">
      <selection activeCell="G30" sqref="G30"/>
    </sheetView>
  </sheetViews>
  <sheetFormatPr defaultColWidth="8" defaultRowHeight="12.75"/>
  <cols>
    <col min="1" max="3" width="2.75" style="3" customWidth="1"/>
    <col min="4" max="4" width="46.625" style="3" customWidth="1"/>
    <col min="5" max="99" width="12.25" style="3" customWidth="1"/>
    <col min="100" max="16384" width="8" style="1"/>
  </cols>
  <sheetData>
    <row r="1" s="1" customFormat="1" ht="45" customHeight="1" spans="1:9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</row>
    <row r="2" s="1" customFormat="1" ht="15" spans="1:9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27" t="s">
        <v>1</v>
      </c>
    </row>
    <row r="3" s="2" customFormat="1" ht="15.4" customHeight="1" spans="1:99">
      <c r="A3" s="5" t="s">
        <v>2</v>
      </c>
      <c r="B3" s="6"/>
      <c r="C3" s="6"/>
      <c r="D3" s="6"/>
      <c r="E3" s="6" t="s">
        <v>3</v>
      </c>
      <c r="F3" s="7" t="s">
        <v>4</v>
      </c>
      <c r="G3" s="7"/>
      <c r="H3" s="7"/>
      <c r="I3" s="7"/>
      <c r="J3" s="7"/>
      <c r="K3" s="7"/>
      <c r="L3" s="7"/>
      <c r="M3" s="7"/>
      <c r="N3" s="7"/>
      <c r="O3" s="7"/>
      <c r="P3" s="7" t="s">
        <v>5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19" t="s">
        <v>6</v>
      </c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 t="s">
        <v>7</v>
      </c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 t="s">
        <v>8</v>
      </c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 t="s">
        <v>9</v>
      </c>
      <c r="CK3" s="19"/>
      <c r="CL3" s="19"/>
      <c r="CM3" s="19"/>
      <c r="CN3" s="19"/>
      <c r="CO3" s="19" t="s">
        <v>10</v>
      </c>
      <c r="CP3" s="19"/>
      <c r="CQ3" s="19"/>
      <c r="CR3" s="24" t="s">
        <v>11</v>
      </c>
      <c r="CS3" s="24"/>
      <c r="CT3" s="24"/>
      <c r="CU3" s="28"/>
    </row>
    <row r="4" s="2" customFormat="1" ht="15.4" customHeight="1" spans="1:99">
      <c r="A4" s="8" t="s">
        <v>12</v>
      </c>
      <c r="B4" s="9"/>
      <c r="C4" s="9"/>
      <c r="D4" s="9" t="s">
        <v>13</v>
      </c>
      <c r="E4" s="9"/>
      <c r="F4" s="9" t="s">
        <v>14</v>
      </c>
      <c r="G4" s="9" t="s">
        <v>15</v>
      </c>
      <c r="H4" s="9" t="s">
        <v>16</v>
      </c>
      <c r="I4" s="9" t="s">
        <v>17</v>
      </c>
      <c r="J4" s="9" t="s">
        <v>18</v>
      </c>
      <c r="K4" s="9" t="s">
        <v>19</v>
      </c>
      <c r="L4" s="9" t="s">
        <v>20</v>
      </c>
      <c r="M4" s="9" t="s">
        <v>21</v>
      </c>
      <c r="N4" s="9" t="s">
        <v>22</v>
      </c>
      <c r="O4" s="9" t="s">
        <v>23</v>
      </c>
      <c r="P4" s="9" t="s">
        <v>14</v>
      </c>
      <c r="Q4" s="9" t="s">
        <v>24</v>
      </c>
      <c r="R4" s="9" t="s">
        <v>25</v>
      </c>
      <c r="S4" s="9" t="s">
        <v>26</v>
      </c>
      <c r="T4" s="9" t="s">
        <v>27</v>
      </c>
      <c r="U4" s="9" t="s">
        <v>28</v>
      </c>
      <c r="V4" s="9" t="s">
        <v>29</v>
      </c>
      <c r="W4" s="9" t="s">
        <v>30</v>
      </c>
      <c r="X4" s="9" t="s">
        <v>31</v>
      </c>
      <c r="Y4" s="9" t="s">
        <v>32</v>
      </c>
      <c r="Z4" s="9" t="s">
        <v>33</v>
      </c>
      <c r="AA4" s="9" t="s">
        <v>34</v>
      </c>
      <c r="AB4" s="9" t="s">
        <v>35</v>
      </c>
      <c r="AC4" s="9" t="s">
        <v>36</v>
      </c>
      <c r="AD4" s="9" t="s">
        <v>37</v>
      </c>
      <c r="AE4" s="9" t="s">
        <v>38</v>
      </c>
      <c r="AF4" s="9" t="s">
        <v>39</v>
      </c>
      <c r="AG4" s="9" t="s">
        <v>40</v>
      </c>
      <c r="AH4" s="9" t="s">
        <v>41</v>
      </c>
      <c r="AI4" s="9" t="s">
        <v>42</v>
      </c>
      <c r="AJ4" s="9" t="s">
        <v>43</v>
      </c>
      <c r="AK4" s="9" t="s">
        <v>44</v>
      </c>
      <c r="AL4" s="9" t="s">
        <v>45</v>
      </c>
      <c r="AM4" s="9" t="s">
        <v>46</v>
      </c>
      <c r="AN4" s="9" t="s">
        <v>47</v>
      </c>
      <c r="AO4" s="9" t="s">
        <v>48</v>
      </c>
      <c r="AP4" s="9" t="s">
        <v>49</v>
      </c>
      <c r="AQ4" s="9" t="s">
        <v>50</v>
      </c>
      <c r="AR4" s="20" t="s">
        <v>14</v>
      </c>
      <c r="AS4" s="20" t="s">
        <v>51</v>
      </c>
      <c r="AT4" s="20" t="s">
        <v>52</v>
      </c>
      <c r="AU4" s="20" t="s">
        <v>53</v>
      </c>
      <c r="AV4" s="20" t="s">
        <v>54</v>
      </c>
      <c r="AW4" s="20" t="s">
        <v>55</v>
      </c>
      <c r="AX4" s="20" t="s">
        <v>56</v>
      </c>
      <c r="AY4" s="20" t="s">
        <v>57</v>
      </c>
      <c r="AZ4" s="20" t="s">
        <v>58</v>
      </c>
      <c r="BA4" s="20" t="s">
        <v>59</v>
      </c>
      <c r="BB4" s="20" t="s">
        <v>60</v>
      </c>
      <c r="BC4" s="20" t="s">
        <v>61</v>
      </c>
      <c r="BD4" s="20" t="s">
        <v>62</v>
      </c>
      <c r="BE4" s="20" t="s">
        <v>63</v>
      </c>
      <c r="BF4" s="20" t="s">
        <v>64</v>
      </c>
      <c r="BG4" s="20" t="s">
        <v>65</v>
      </c>
      <c r="BH4" s="20" t="s">
        <v>66</v>
      </c>
      <c r="BI4" s="20" t="s">
        <v>14</v>
      </c>
      <c r="BJ4" s="20" t="s">
        <v>67</v>
      </c>
      <c r="BK4" s="20" t="s">
        <v>68</v>
      </c>
      <c r="BL4" s="20" t="s">
        <v>69</v>
      </c>
      <c r="BM4" s="20" t="s">
        <v>70</v>
      </c>
      <c r="BN4" s="20" t="s">
        <v>71</v>
      </c>
      <c r="BO4" s="20" t="s">
        <v>72</v>
      </c>
      <c r="BP4" s="20" t="s">
        <v>73</v>
      </c>
      <c r="BQ4" s="20" t="s">
        <v>74</v>
      </c>
      <c r="BR4" s="20" t="s">
        <v>75</v>
      </c>
      <c r="BS4" s="20" t="s">
        <v>76</v>
      </c>
      <c r="BT4" s="20" t="s">
        <v>14</v>
      </c>
      <c r="BU4" s="20" t="s">
        <v>67</v>
      </c>
      <c r="BV4" s="20" t="s">
        <v>68</v>
      </c>
      <c r="BW4" s="20" t="s">
        <v>69</v>
      </c>
      <c r="BX4" s="20" t="s">
        <v>70</v>
      </c>
      <c r="BY4" s="20" t="s">
        <v>71</v>
      </c>
      <c r="BZ4" s="20" t="s">
        <v>72</v>
      </c>
      <c r="CA4" s="20" t="s">
        <v>73</v>
      </c>
      <c r="CB4" s="20" t="s">
        <v>77</v>
      </c>
      <c r="CC4" s="20" t="s">
        <v>78</v>
      </c>
      <c r="CD4" s="20" t="s">
        <v>79</v>
      </c>
      <c r="CE4" s="20" t="s">
        <v>80</v>
      </c>
      <c r="CF4" s="20" t="s">
        <v>74</v>
      </c>
      <c r="CG4" s="20" t="s">
        <v>75</v>
      </c>
      <c r="CH4" s="20" t="s">
        <v>81</v>
      </c>
      <c r="CI4" s="20" t="s">
        <v>8</v>
      </c>
      <c r="CJ4" s="20" t="s">
        <v>14</v>
      </c>
      <c r="CK4" s="20" t="s">
        <v>82</v>
      </c>
      <c r="CL4" s="20" t="s">
        <v>83</v>
      </c>
      <c r="CM4" s="20" t="s">
        <v>84</v>
      </c>
      <c r="CN4" s="20" t="s">
        <v>85</v>
      </c>
      <c r="CO4" s="20" t="s">
        <v>14</v>
      </c>
      <c r="CP4" s="20" t="s">
        <v>86</v>
      </c>
      <c r="CQ4" s="20" t="s">
        <v>87</v>
      </c>
      <c r="CR4" s="20" t="s">
        <v>14</v>
      </c>
      <c r="CS4" s="20" t="s">
        <v>88</v>
      </c>
      <c r="CT4" s="20" t="s">
        <v>89</v>
      </c>
      <c r="CU4" s="29" t="s">
        <v>11</v>
      </c>
    </row>
    <row r="5" s="2" customFormat="1" ht="15.4" customHeight="1" spans="1:99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9"/>
    </row>
    <row r="6" s="2" customFormat="1" ht="15.4" customHeight="1" spans="1:99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20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9"/>
    </row>
    <row r="7" s="2" customFormat="1" ht="15.4" customHeight="1" spans="1:99">
      <c r="A7" s="8" t="s">
        <v>90</v>
      </c>
      <c r="B7" s="9" t="s">
        <v>91</v>
      </c>
      <c r="C7" s="9" t="s">
        <v>92</v>
      </c>
      <c r="D7" s="9" t="s">
        <v>93</v>
      </c>
      <c r="E7" s="9" t="s">
        <v>94</v>
      </c>
      <c r="F7" s="9" t="s">
        <v>95</v>
      </c>
      <c r="G7" s="9" t="s">
        <v>96</v>
      </c>
      <c r="H7" s="9" t="s">
        <v>97</v>
      </c>
      <c r="I7" s="9" t="s">
        <v>98</v>
      </c>
      <c r="J7" s="9" t="s">
        <v>99</v>
      </c>
      <c r="K7" s="9" t="s">
        <v>100</v>
      </c>
      <c r="L7" s="9" t="s">
        <v>101</v>
      </c>
      <c r="M7" s="9" t="s">
        <v>102</v>
      </c>
      <c r="N7" s="9" t="s">
        <v>103</v>
      </c>
      <c r="O7" s="9" t="s">
        <v>104</v>
      </c>
      <c r="P7" s="9" t="s">
        <v>105</v>
      </c>
      <c r="Q7" s="9" t="s">
        <v>106</v>
      </c>
      <c r="R7" s="9" t="s">
        <v>107</v>
      </c>
      <c r="S7" s="9" t="s">
        <v>108</v>
      </c>
      <c r="T7" s="9" t="s">
        <v>109</v>
      </c>
      <c r="U7" s="9" t="s">
        <v>110</v>
      </c>
      <c r="V7" s="9" t="s">
        <v>111</v>
      </c>
      <c r="W7" s="9" t="s">
        <v>112</v>
      </c>
      <c r="X7" s="9" t="s">
        <v>113</v>
      </c>
      <c r="Y7" s="9" t="s">
        <v>114</v>
      </c>
      <c r="Z7" s="9" t="s">
        <v>115</v>
      </c>
      <c r="AA7" s="9" t="s">
        <v>116</v>
      </c>
      <c r="AB7" s="9" t="s">
        <v>117</v>
      </c>
      <c r="AC7" s="9" t="s">
        <v>118</v>
      </c>
      <c r="AD7" s="9" t="s">
        <v>119</v>
      </c>
      <c r="AE7" s="9" t="s">
        <v>120</v>
      </c>
      <c r="AF7" s="9" t="s">
        <v>121</v>
      </c>
      <c r="AG7" s="9" t="s">
        <v>122</v>
      </c>
      <c r="AH7" s="9" t="s">
        <v>123</v>
      </c>
      <c r="AI7" s="9" t="s">
        <v>124</v>
      </c>
      <c r="AJ7" s="9" t="s">
        <v>125</v>
      </c>
      <c r="AK7" s="9" t="s">
        <v>126</v>
      </c>
      <c r="AL7" s="9" t="s">
        <v>127</v>
      </c>
      <c r="AM7" s="9" t="s">
        <v>128</v>
      </c>
      <c r="AN7" s="9" t="s">
        <v>129</v>
      </c>
      <c r="AO7" s="9" t="s">
        <v>130</v>
      </c>
      <c r="AP7" s="9" t="s">
        <v>131</v>
      </c>
      <c r="AQ7" s="9" t="s">
        <v>132</v>
      </c>
      <c r="AR7" s="20" t="s">
        <v>133</v>
      </c>
      <c r="AS7" s="20" t="s">
        <v>134</v>
      </c>
      <c r="AT7" s="20" t="s">
        <v>135</v>
      </c>
      <c r="AU7" s="20" t="s">
        <v>136</v>
      </c>
      <c r="AV7" s="20" t="s">
        <v>137</v>
      </c>
      <c r="AW7" s="20" t="s">
        <v>138</v>
      </c>
      <c r="AX7" s="20" t="s">
        <v>139</v>
      </c>
      <c r="AY7" s="20" t="s">
        <v>140</v>
      </c>
      <c r="AZ7" s="20" t="s">
        <v>141</v>
      </c>
      <c r="BA7" s="20" t="s">
        <v>142</v>
      </c>
      <c r="BB7" s="20" t="s">
        <v>143</v>
      </c>
      <c r="BC7" s="20" t="s">
        <v>144</v>
      </c>
      <c r="BD7" s="20" t="s">
        <v>145</v>
      </c>
      <c r="BE7" s="20" t="s">
        <v>146</v>
      </c>
      <c r="BF7" s="20" t="s">
        <v>147</v>
      </c>
      <c r="BG7" s="20" t="s">
        <v>148</v>
      </c>
      <c r="BH7" s="20" t="s">
        <v>149</v>
      </c>
      <c r="BI7" s="20" t="s">
        <v>150</v>
      </c>
      <c r="BJ7" s="20" t="s">
        <v>151</v>
      </c>
      <c r="BK7" s="20" t="s">
        <v>152</v>
      </c>
      <c r="BL7" s="20" t="s">
        <v>153</v>
      </c>
      <c r="BM7" s="20" t="s">
        <v>154</v>
      </c>
      <c r="BN7" s="20" t="s">
        <v>155</v>
      </c>
      <c r="BO7" s="20" t="s">
        <v>156</v>
      </c>
      <c r="BP7" s="20" t="s">
        <v>157</v>
      </c>
      <c r="BQ7" s="20" t="s">
        <v>158</v>
      </c>
      <c r="BR7" s="20" t="s">
        <v>159</v>
      </c>
      <c r="BS7" s="20" t="s">
        <v>160</v>
      </c>
      <c r="BT7" s="20" t="s">
        <v>161</v>
      </c>
      <c r="BU7" s="20" t="s">
        <v>162</v>
      </c>
      <c r="BV7" s="20" t="s">
        <v>163</v>
      </c>
      <c r="BW7" s="20" t="s">
        <v>164</v>
      </c>
      <c r="BX7" s="20" t="s">
        <v>165</v>
      </c>
      <c r="BY7" s="20" t="s">
        <v>166</v>
      </c>
      <c r="BZ7" s="20" t="s">
        <v>167</v>
      </c>
      <c r="CA7" s="20" t="s">
        <v>168</v>
      </c>
      <c r="CB7" s="20" t="s">
        <v>169</v>
      </c>
      <c r="CC7" s="20" t="s">
        <v>170</v>
      </c>
      <c r="CD7" s="20" t="s">
        <v>171</v>
      </c>
      <c r="CE7" s="20" t="s">
        <v>172</v>
      </c>
      <c r="CF7" s="20" t="s">
        <v>173</v>
      </c>
      <c r="CG7" s="20" t="s">
        <v>174</v>
      </c>
      <c r="CH7" s="20" t="s">
        <v>175</v>
      </c>
      <c r="CI7" s="20" t="s">
        <v>176</v>
      </c>
      <c r="CJ7" s="20" t="s">
        <v>177</v>
      </c>
      <c r="CK7" s="20" t="s">
        <v>178</v>
      </c>
      <c r="CL7" s="20" t="s">
        <v>179</v>
      </c>
      <c r="CM7" s="20" t="s">
        <v>180</v>
      </c>
      <c r="CN7" s="20" t="s">
        <v>181</v>
      </c>
      <c r="CO7" s="20" t="s">
        <v>182</v>
      </c>
      <c r="CP7" s="20" t="s">
        <v>183</v>
      </c>
      <c r="CQ7" s="20" t="s">
        <v>184</v>
      </c>
      <c r="CR7" s="20" t="s">
        <v>185</v>
      </c>
      <c r="CS7" s="20" t="s">
        <v>186</v>
      </c>
      <c r="CT7" s="20" t="s">
        <v>187</v>
      </c>
      <c r="CU7" s="29" t="s">
        <v>188</v>
      </c>
    </row>
    <row r="8" s="2" customFormat="1" ht="15.4" customHeight="1" spans="1:99">
      <c r="A8" s="8"/>
      <c r="B8" s="9"/>
      <c r="C8" s="9"/>
      <c r="D8" s="9" t="s">
        <v>3</v>
      </c>
      <c r="E8" s="10">
        <f t="shared" ref="E8:E25" si="0">F8+P8+AR8+BI8+BT8+CJ8+CO8+CR8</f>
        <v>13170.7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>
        <f t="shared" ref="P8:P25" si="1">Q8+AJ8+AQ8</f>
        <v>2648.3</v>
      </c>
      <c r="Q8" s="10">
        <v>1765.62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>
        <v>10</v>
      </c>
      <c r="AK8" s="10"/>
      <c r="AL8" s="10"/>
      <c r="AM8" s="10"/>
      <c r="AN8" s="10"/>
      <c r="AO8" s="10"/>
      <c r="AP8" s="10"/>
      <c r="AQ8" s="10">
        <v>872.68</v>
      </c>
      <c r="AR8" s="21">
        <v>972.34</v>
      </c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>
        <v>972.34</v>
      </c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>
        <f>SUM(BU8:CI8)</f>
        <v>2902.73</v>
      </c>
      <c r="BU8" s="21"/>
      <c r="BV8" s="21">
        <v>9.12</v>
      </c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>
        <v>2893.61</v>
      </c>
      <c r="CJ8" s="21"/>
      <c r="CK8" s="21"/>
      <c r="CL8" s="21"/>
      <c r="CM8" s="21"/>
      <c r="CN8" s="21"/>
      <c r="CO8" s="21">
        <v>6647.33</v>
      </c>
      <c r="CP8" s="21">
        <v>6647.33</v>
      </c>
      <c r="CQ8" s="25"/>
      <c r="CR8" s="25"/>
      <c r="CS8" s="25"/>
      <c r="CT8" s="25"/>
      <c r="CU8" s="30"/>
    </row>
    <row r="9" s="2" customFormat="1" ht="15.4" customHeight="1" spans="1:99">
      <c r="A9" s="11" t="s">
        <v>189</v>
      </c>
      <c r="B9" s="12"/>
      <c r="C9" s="12"/>
      <c r="D9" s="13" t="s">
        <v>190</v>
      </c>
      <c r="E9" s="10">
        <f t="shared" si="0"/>
        <v>358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>
        <f t="shared" si="1"/>
        <v>358</v>
      </c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>
        <v>358</v>
      </c>
      <c r="AR9" s="21">
        <v>0</v>
      </c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>
        <v>0</v>
      </c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>
        <v>0</v>
      </c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>
        <v>0</v>
      </c>
      <c r="CJ9" s="21"/>
      <c r="CK9" s="21"/>
      <c r="CL9" s="21"/>
      <c r="CM9" s="21"/>
      <c r="CN9" s="21"/>
      <c r="CO9" s="21">
        <v>0</v>
      </c>
      <c r="CP9" s="21">
        <v>0</v>
      </c>
      <c r="CQ9" s="22"/>
      <c r="CR9" s="22"/>
      <c r="CS9" s="22"/>
      <c r="CT9" s="22"/>
      <c r="CU9" s="30"/>
    </row>
    <row r="10" s="2" customFormat="1" ht="15.4" customHeight="1" spans="1:99">
      <c r="A10" s="11" t="s">
        <v>191</v>
      </c>
      <c r="B10" s="12"/>
      <c r="C10" s="12"/>
      <c r="D10" s="13" t="s">
        <v>192</v>
      </c>
      <c r="E10" s="10">
        <f t="shared" si="0"/>
        <v>358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>
        <f t="shared" si="1"/>
        <v>358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>
        <v>358</v>
      </c>
      <c r="AR10" s="21">
        <v>0</v>
      </c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>
        <v>0</v>
      </c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>
        <v>0</v>
      </c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>
        <v>0</v>
      </c>
      <c r="CJ10" s="21"/>
      <c r="CK10" s="21"/>
      <c r="CL10" s="21"/>
      <c r="CM10" s="21"/>
      <c r="CN10" s="21"/>
      <c r="CO10" s="21">
        <v>0</v>
      </c>
      <c r="CP10" s="21">
        <v>0</v>
      </c>
      <c r="CQ10" s="21"/>
      <c r="CR10" s="21"/>
      <c r="CS10" s="21"/>
      <c r="CT10" s="21"/>
      <c r="CU10" s="30"/>
    </row>
    <row r="11" s="2" customFormat="1" ht="15.4" customHeight="1" spans="1:99">
      <c r="A11" s="14" t="s">
        <v>193</v>
      </c>
      <c r="B11" s="12"/>
      <c r="C11" s="12"/>
      <c r="D11" s="12" t="s">
        <v>194</v>
      </c>
      <c r="E11" s="15">
        <f t="shared" si="0"/>
        <v>358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>
        <f t="shared" si="1"/>
        <v>358</v>
      </c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>
        <v>358</v>
      </c>
      <c r="AR11" s="22">
        <v>0</v>
      </c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>
        <v>0</v>
      </c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>
        <v>0</v>
      </c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>
        <v>0</v>
      </c>
      <c r="CJ11" s="22"/>
      <c r="CK11" s="22"/>
      <c r="CL11" s="22"/>
      <c r="CM11" s="22"/>
      <c r="CN11" s="22"/>
      <c r="CO11" s="22">
        <v>0</v>
      </c>
      <c r="CP11" s="22">
        <v>0</v>
      </c>
      <c r="CQ11" s="21"/>
      <c r="CR11" s="21"/>
      <c r="CS11" s="21"/>
      <c r="CT11" s="21"/>
      <c r="CU11" s="30"/>
    </row>
    <row r="12" s="2" customFormat="1" ht="15.4" customHeight="1" spans="1:99">
      <c r="A12" s="11" t="s">
        <v>195</v>
      </c>
      <c r="B12" s="12"/>
      <c r="C12" s="12"/>
      <c r="D12" s="13" t="s">
        <v>196</v>
      </c>
      <c r="E12" s="10">
        <f t="shared" si="0"/>
        <v>2893.61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>
        <f t="shared" si="1"/>
        <v>0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>
        <v>0</v>
      </c>
      <c r="AR12" s="21">
        <v>0</v>
      </c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>
        <v>0</v>
      </c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>
        <v>2893.61</v>
      </c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>
        <v>2893.61</v>
      </c>
      <c r="CJ12" s="21"/>
      <c r="CK12" s="21"/>
      <c r="CL12" s="21"/>
      <c r="CM12" s="21"/>
      <c r="CN12" s="21"/>
      <c r="CO12" s="21">
        <v>0</v>
      </c>
      <c r="CP12" s="21">
        <v>0</v>
      </c>
      <c r="CQ12" s="22"/>
      <c r="CR12" s="22"/>
      <c r="CS12" s="22"/>
      <c r="CT12" s="22"/>
      <c r="CU12" s="30"/>
    </row>
    <row r="13" s="2" customFormat="1" ht="15.4" customHeight="1" spans="1:99">
      <c r="A13" s="11" t="s">
        <v>197</v>
      </c>
      <c r="B13" s="12"/>
      <c r="C13" s="12"/>
      <c r="D13" s="13" t="s">
        <v>198</v>
      </c>
      <c r="E13" s="10">
        <f t="shared" si="0"/>
        <v>1457.71</v>
      </c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>
        <f t="shared" si="1"/>
        <v>0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>
        <v>0</v>
      </c>
      <c r="AR13" s="21">
        <v>0</v>
      </c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>
        <v>0</v>
      </c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>
        <v>1457.71</v>
      </c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>
        <v>1457.71</v>
      </c>
      <c r="CJ13" s="21"/>
      <c r="CK13" s="21"/>
      <c r="CL13" s="21"/>
      <c r="CM13" s="21"/>
      <c r="CN13" s="21"/>
      <c r="CO13" s="21">
        <v>0</v>
      </c>
      <c r="CP13" s="21">
        <v>0</v>
      </c>
      <c r="CQ13" s="21"/>
      <c r="CR13" s="21"/>
      <c r="CS13" s="21"/>
      <c r="CT13" s="21"/>
      <c r="CU13" s="30"/>
    </row>
    <row r="14" s="2" customFormat="1" ht="15.4" customHeight="1" spans="1:99">
      <c r="A14" s="14" t="s">
        <v>199</v>
      </c>
      <c r="B14" s="12"/>
      <c r="C14" s="12"/>
      <c r="D14" s="12" t="s">
        <v>200</v>
      </c>
      <c r="E14" s="15">
        <f t="shared" si="0"/>
        <v>1457.71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>
        <f t="shared" si="1"/>
        <v>0</v>
      </c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>
        <v>0</v>
      </c>
      <c r="AR14" s="22">
        <v>0</v>
      </c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>
        <v>0</v>
      </c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>
        <v>1457.71</v>
      </c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>
        <v>1457.71</v>
      </c>
      <c r="CJ14" s="22"/>
      <c r="CK14" s="22"/>
      <c r="CL14" s="22"/>
      <c r="CM14" s="22"/>
      <c r="CN14" s="22"/>
      <c r="CO14" s="22">
        <v>0</v>
      </c>
      <c r="CP14" s="22">
        <v>0</v>
      </c>
      <c r="CQ14" s="21"/>
      <c r="CR14" s="21"/>
      <c r="CS14" s="21"/>
      <c r="CT14" s="21"/>
      <c r="CU14" s="30"/>
    </row>
    <row r="15" s="2" customFormat="1" ht="15.4" customHeight="1" spans="1:99">
      <c r="A15" s="11" t="s">
        <v>201</v>
      </c>
      <c r="B15" s="12"/>
      <c r="C15" s="12"/>
      <c r="D15" s="13" t="s">
        <v>202</v>
      </c>
      <c r="E15" s="10">
        <f t="shared" si="0"/>
        <v>1435.9</v>
      </c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>
        <f t="shared" si="1"/>
        <v>0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>
        <v>0</v>
      </c>
      <c r="AR15" s="21">
        <v>0</v>
      </c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>
        <v>0</v>
      </c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>
        <v>1435.9</v>
      </c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>
        <v>1435.9</v>
      </c>
      <c r="CJ15" s="21"/>
      <c r="CK15" s="21"/>
      <c r="CL15" s="21"/>
      <c r="CM15" s="21"/>
      <c r="CN15" s="21"/>
      <c r="CO15" s="21">
        <v>0</v>
      </c>
      <c r="CP15" s="21">
        <v>0</v>
      </c>
      <c r="CQ15" s="22"/>
      <c r="CR15" s="22"/>
      <c r="CS15" s="22"/>
      <c r="CT15" s="22"/>
      <c r="CU15" s="30"/>
    </row>
    <row r="16" s="2" customFormat="1" ht="15.4" customHeight="1" spans="1:99">
      <c r="A16" s="14" t="s">
        <v>203</v>
      </c>
      <c r="B16" s="12"/>
      <c r="C16" s="12"/>
      <c r="D16" s="12" t="s">
        <v>204</v>
      </c>
      <c r="E16" s="15">
        <f t="shared" si="0"/>
        <v>1435.9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>
        <f t="shared" si="1"/>
        <v>0</v>
      </c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>
        <v>0</v>
      </c>
      <c r="AR16" s="22">
        <v>0</v>
      </c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>
        <v>0</v>
      </c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>
        <v>1435.9</v>
      </c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>
        <v>1435.9</v>
      </c>
      <c r="CJ16" s="22"/>
      <c r="CK16" s="22"/>
      <c r="CL16" s="22"/>
      <c r="CM16" s="22"/>
      <c r="CN16" s="22"/>
      <c r="CO16" s="22">
        <v>0</v>
      </c>
      <c r="CP16" s="22">
        <v>0</v>
      </c>
      <c r="CQ16" s="21"/>
      <c r="CR16" s="21"/>
      <c r="CS16" s="21"/>
      <c r="CT16" s="21"/>
      <c r="CU16" s="30"/>
    </row>
    <row r="17" s="2" customFormat="1" ht="15.4" customHeight="1" spans="1:99">
      <c r="A17" s="11" t="s">
        <v>205</v>
      </c>
      <c r="B17" s="12"/>
      <c r="C17" s="12"/>
      <c r="D17" s="13" t="s">
        <v>11</v>
      </c>
      <c r="E17" s="10">
        <f t="shared" si="0"/>
        <v>3271.76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>
        <f t="shared" si="1"/>
        <v>2290.3</v>
      </c>
      <c r="Q17" s="10">
        <v>1765.62</v>
      </c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>
        <v>10</v>
      </c>
      <c r="AK17" s="10"/>
      <c r="AL17" s="10"/>
      <c r="AM17" s="10"/>
      <c r="AN17" s="10"/>
      <c r="AO17" s="10"/>
      <c r="AP17" s="10"/>
      <c r="AQ17" s="10">
        <v>514.68</v>
      </c>
      <c r="AR17" s="21">
        <v>972.34</v>
      </c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>
        <v>972.34</v>
      </c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>
        <v>9.12</v>
      </c>
      <c r="BU17" s="21"/>
      <c r="BV17" s="21">
        <v>9.12</v>
      </c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>
        <v>0</v>
      </c>
      <c r="CJ17" s="21"/>
      <c r="CK17" s="21"/>
      <c r="CL17" s="21"/>
      <c r="CM17" s="21"/>
      <c r="CN17" s="21"/>
      <c r="CO17" s="21">
        <v>0</v>
      </c>
      <c r="CP17" s="21">
        <v>0</v>
      </c>
      <c r="CQ17" s="22"/>
      <c r="CR17" s="22"/>
      <c r="CS17" s="22"/>
      <c r="CT17" s="22"/>
      <c r="CU17" s="30"/>
    </row>
    <row r="18" s="2" customFormat="1" ht="15.4" customHeight="1" spans="1:99">
      <c r="A18" s="11" t="s">
        <v>206</v>
      </c>
      <c r="B18" s="12"/>
      <c r="C18" s="12"/>
      <c r="D18" s="13" t="s">
        <v>207</v>
      </c>
      <c r="E18" s="10">
        <f t="shared" si="0"/>
        <v>3271.76</v>
      </c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>
        <f t="shared" si="1"/>
        <v>2290.3</v>
      </c>
      <c r="Q18" s="10">
        <v>1765.62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>
        <v>10</v>
      </c>
      <c r="AK18" s="10"/>
      <c r="AL18" s="10"/>
      <c r="AM18" s="10"/>
      <c r="AN18" s="10"/>
      <c r="AO18" s="10"/>
      <c r="AP18" s="10"/>
      <c r="AQ18" s="10">
        <v>514.68</v>
      </c>
      <c r="AR18" s="21">
        <v>972.34</v>
      </c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>
        <v>972.34</v>
      </c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>
        <v>9.12</v>
      </c>
      <c r="BU18" s="21"/>
      <c r="BV18" s="21">
        <v>9.12</v>
      </c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>
        <v>0</v>
      </c>
      <c r="CJ18" s="21"/>
      <c r="CK18" s="21"/>
      <c r="CL18" s="21"/>
      <c r="CM18" s="21"/>
      <c r="CN18" s="21"/>
      <c r="CO18" s="21">
        <v>0</v>
      </c>
      <c r="CP18" s="21">
        <v>0</v>
      </c>
      <c r="CQ18" s="21"/>
      <c r="CR18" s="21"/>
      <c r="CS18" s="21"/>
      <c r="CT18" s="21"/>
      <c r="CU18" s="30"/>
    </row>
    <row r="19" s="2" customFormat="1" ht="15.4" customHeight="1" spans="1:99">
      <c r="A19" s="14" t="s">
        <v>208</v>
      </c>
      <c r="B19" s="12"/>
      <c r="C19" s="12"/>
      <c r="D19" s="12" t="s">
        <v>209</v>
      </c>
      <c r="E19" s="15">
        <f t="shared" si="0"/>
        <v>2712.2</v>
      </c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>
        <f t="shared" si="1"/>
        <v>1764.67</v>
      </c>
      <c r="Q19" s="15">
        <v>1764.67</v>
      </c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>
        <v>0</v>
      </c>
      <c r="AR19" s="22">
        <v>947.53</v>
      </c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>
        <v>947.53</v>
      </c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>
        <v>0</v>
      </c>
      <c r="BU19" s="22"/>
      <c r="BV19" s="22">
        <v>0</v>
      </c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>
        <v>0</v>
      </c>
      <c r="CJ19" s="22"/>
      <c r="CK19" s="22"/>
      <c r="CL19" s="22"/>
      <c r="CM19" s="22"/>
      <c r="CN19" s="22"/>
      <c r="CO19" s="22">
        <v>0</v>
      </c>
      <c r="CP19" s="22">
        <v>0</v>
      </c>
      <c r="CQ19" s="21"/>
      <c r="CR19" s="21"/>
      <c r="CS19" s="21"/>
      <c r="CT19" s="21"/>
      <c r="CU19" s="30"/>
    </row>
    <row r="20" s="2" customFormat="1" ht="15.4" customHeight="1" spans="1:99">
      <c r="A20" s="14" t="s">
        <v>210</v>
      </c>
      <c r="B20" s="12"/>
      <c r="C20" s="12"/>
      <c r="D20" s="12" t="s">
        <v>211</v>
      </c>
      <c r="E20" s="15">
        <f t="shared" si="0"/>
        <v>533.8</v>
      </c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>
        <f t="shared" si="1"/>
        <v>524.68</v>
      </c>
      <c r="Q20" s="15">
        <v>0</v>
      </c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>
        <v>10</v>
      </c>
      <c r="AK20" s="15"/>
      <c r="AL20" s="15"/>
      <c r="AM20" s="15"/>
      <c r="AN20" s="15"/>
      <c r="AO20" s="15"/>
      <c r="AP20" s="15"/>
      <c r="AQ20" s="15">
        <v>514.68</v>
      </c>
      <c r="AR20" s="22">
        <v>0</v>
      </c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>
        <v>0</v>
      </c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>
        <v>9.12</v>
      </c>
      <c r="BU20" s="22"/>
      <c r="BV20" s="22">
        <v>9.12</v>
      </c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>
        <v>0</v>
      </c>
      <c r="CJ20" s="22"/>
      <c r="CK20" s="22"/>
      <c r="CL20" s="22"/>
      <c r="CM20" s="22"/>
      <c r="CN20" s="22"/>
      <c r="CO20" s="22">
        <v>0</v>
      </c>
      <c r="CP20" s="22">
        <v>0</v>
      </c>
      <c r="CQ20" s="22"/>
      <c r="CR20" s="22"/>
      <c r="CS20" s="22"/>
      <c r="CT20" s="22"/>
      <c r="CU20" s="30"/>
    </row>
    <row r="21" s="2" customFormat="1" ht="15.4" customHeight="1" spans="1:99">
      <c r="A21" s="14" t="s">
        <v>212</v>
      </c>
      <c r="B21" s="12"/>
      <c r="C21" s="12"/>
      <c r="D21" s="12" t="s">
        <v>213</v>
      </c>
      <c r="E21" s="15">
        <f t="shared" si="0"/>
        <v>2.52</v>
      </c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>
        <f t="shared" si="1"/>
        <v>0.95</v>
      </c>
      <c r="Q21" s="15">
        <v>0.95</v>
      </c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>
        <v>0</v>
      </c>
      <c r="AR21" s="22">
        <v>1.57</v>
      </c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>
        <v>1.57</v>
      </c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>
        <v>0</v>
      </c>
      <c r="BU21" s="22"/>
      <c r="BV21" s="22">
        <v>0</v>
      </c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>
        <v>0</v>
      </c>
      <c r="CJ21" s="22"/>
      <c r="CK21" s="22"/>
      <c r="CL21" s="22"/>
      <c r="CM21" s="22"/>
      <c r="CN21" s="22"/>
      <c r="CO21" s="22">
        <v>0</v>
      </c>
      <c r="CP21" s="22">
        <v>0</v>
      </c>
      <c r="CQ21" s="22"/>
      <c r="CR21" s="22"/>
      <c r="CS21" s="22"/>
      <c r="CT21" s="22"/>
      <c r="CU21" s="30"/>
    </row>
    <row r="22" s="2" customFormat="1" ht="15.4" customHeight="1" spans="1:99">
      <c r="A22" s="14" t="s">
        <v>214</v>
      </c>
      <c r="B22" s="12"/>
      <c r="C22" s="12"/>
      <c r="D22" s="12" t="s">
        <v>215</v>
      </c>
      <c r="E22" s="15">
        <f t="shared" si="0"/>
        <v>23.24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>
        <f t="shared" si="1"/>
        <v>0</v>
      </c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>
        <v>0</v>
      </c>
      <c r="AR22" s="22">
        <v>23.24</v>
      </c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>
        <v>23.24</v>
      </c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>
        <v>0</v>
      </c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>
        <v>0</v>
      </c>
      <c r="CJ22" s="22"/>
      <c r="CK22" s="22"/>
      <c r="CL22" s="22"/>
      <c r="CM22" s="22"/>
      <c r="CN22" s="22"/>
      <c r="CO22" s="22">
        <v>0</v>
      </c>
      <c r="CP22" s="22">
        <v>0</v>
      </c>
      <c r="CQ22" s="22"/>
      <c r="CR22" s="22"/>
      <c r="CS22" s="22"/>
      <c r="CT22" s="22"/>
      <c r="CU22" s="30"/>
    </row>
    <row r="23" s="2" customFormat="1" ht="15.4" customHeight="1" spans="1:99">
      <c r="A23" s="11" t="s">
        <v>216</v>
      </c>
      <c r="B23" s="12"/>
      <c r="C23" s="12"/>
      <c r="D23" s="13" t="s">
        <v>217</v>
      </c>
      <c r="E23" s="10">
        <f t="shared" si="0"/>
        <v>6647.33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>
        <f t="shared" si="1"/>
        <v>0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>
        <v>0</v>
      </c>
      <c r="AR23" s="21">
        <v>0</v>
      </c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>
        <v>0</v>
      </c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>
        <v>0</v>
      </c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>
        <v>0</v>
      </c>
      <c r="CJ23" s="21"/>
      <c r="CK23" s="21"/>
      <c r="CL23" s="21"/>
      <c r="CM23" s="21"/>
      <c r="CN23" s="21"/>
      <c r="CO23" s="21">
        <v>6647.33</v>
      </c>
      <c r="CP23" s="21">
        <v>6647.33</v>
      </c>
      <c r="CQ23" s="22"/>
      <c r="CR23" s="22"/>
      <c r="CS23" s="22"/>
      <c r="CT23" s="22"/>
      <c r="CU23" s="30"/>
    </row>
    <row r="24" s="2" customFormat="1" ht="15.4" customHeight="1" spans="1:99">
      <c r="A24" s="11" t="s">
        <v>218</v>
      </c>
      <c r="B24" s="12"/>
      <c r="C24" s="12"/>
      <c r="D24" s="13" t="s">
        <v>219</v>
      </c>
      <c r="E24" s="10">
        <f t="shared" si="0"/>
        <v>6647.33</v>
      </c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>
        <f t="shared" si="1"/>
        <v>0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>
        <v>0</v>
      </c>
      <c r="AR24" s="21">
        <v>0</v>
      </c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>
        <v>0</v>
      </c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>
        <v>0</v>
      </c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>
        <v>0</v>
      </c>
      <c r="CJ24" s="21"/>
      <c r="CK24" s="21"/>
      <c r="CL24" s="21"/>
      <c r="CM24" s="21"/>
      <c r="CN24" s="21"/>
      <c r="CO24" s="21">
        <v>6647.33</v>
      </c>
      <c r="CP24" s="21">
        <v>6647.33</v>
      </c>
      <c r="CQ24" s="21"/>
      <c r="CR24" s="21"/>
      <c r="CS24" s="21"/>
      <c r="CT24" s="21"/>
      <c r="CU24" s="30"/>
    </row>
    <row r="25" s="2" customFormat="1" ht="15.4" customHeight="1" spans="1:99">
      <c r="A25" s="16" t="s">
        <v>220</v>
      </c>
      <c r="B25" s="17"/>
      <c r="C25" s="17"/>
      <c r="D25" s="17" t="s">
        <v>221</v>
      </c>
      <c r="E25" s="18">
        <f t="shared" si="0"/>
        <v>6647.33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>
        <f t="shared" si="1"/>
        <v>0</v>
      </c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>
        <v>0</v>
      </c>
      <c r="AR25" s="23">
        <v>0</v>
      </c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>
        <v>0</v>
      </c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>
        <v>0</v>
      </c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>
        <v>0</v>
      </c>
      <c r="CJ25" s="23"/>
      <c r="CK25" s="23"/>
      <c r="CL25" s="23"/>
      <c r="CM25" s="23"/>
      <c r="CN25" s="23"/>
      <c r="CO25" s="23">
        <v>6647.33</v>
      </c>
      <c r="CP25" s="23">
        <v>6647.33</v>
      </c>
      <c r="CQ25" s="26"/>
      <c r="CR25" s="26"/>
      <c r="CS25" s="26"/>
      <c r="CT25" s="26"/>
      <c r="CU25" s="31"/>
    </row>
  </sheetData>
  <mergeCells count="127">
    <mergeCell ref="A1:CU1"/>
    <mergeCell ref="A3:D3"/>
    <mergeCell ref="F3:O3"/>
    <mergeCell ref="P3:AQ3"/>
    <mergeCell ref="AR3:BH3"/>
    <mergeCell ref="BI3:BS3"/>
    <mergeCell ref="BT3:CI3"/>
    <mergeCell ref="CJ3:CN3"/>
    <mergeCell ref="CO3:CQ3"/>
    <mergeCell ref="CR3:CU3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7:A8"/>
    <mergeCell ref="B7:B8"/>
    <mergeCell ref="C7:C8"/>
    <mergeCell ref="D4:D6"/>
    <mergeCell ref="E3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M4:AM6"/>
    <mergeCell ref="AN4:AN6"/>
    <mergeCell ref="AO4:AO6"/>
    <mergeCell ref="AP4:AP6"/>
    <mergeCell ref="AQ4:AQ6"/>
    <mergeCell ref="AR4:AR6"/>
    <mergeCell ref="AS4:AS6"/>
    <mergeCell ref="AT4:AT6"/>
    <mergeCell ref="AU4:AU6"/>
    <mergeCell ref="AV4:AV6"/>
    <mergeCell ref="AW4:AW6"/>
    <mergeCell ref="AX4:AX6"/>
    <mergeCell ref="AY4:AY6"/>
    <mergeCell ref="AZ4:AZ6"/>
    <mergeCell ref="BA4:BA6"/>
    <mergeCell ref="BB4:BB6"/>
    <mergeCell ref="BC4:BC6"/>
    <mergeCell ref="BD4:BD6"/>
    <mergeCell ref="BE4:BE6"/>
    <mergeCell ref="BF4:BF6"/>
    <mergeCell ref="BG4:BG6"/>
    <mergeCell ref="BH4:BH6"/>
    <mergeCell ref="BI4:BI6"/>
    <mergeCell ref="BJ4:BJ6"/>
    <mergeCell ref="BK4:BK6"/>
    <mergeCell ref="BL4:BL6"/>
    <mergeCell ref="BM4:BM6"/>
    <mergeCell ref="BN4:BN6"/>
    <mergeCell ref="BO4:BO6"/>
    <mergeCell ref="BP4:BP6"/>
    <mergeCell ref="BQ4:BQ6"/>
    <mergeCell ref="BR4:BR6"/>
    <mergeCell ref="BS4:BS6"/>
    <mergeCell ref="BT4:BT6"/>
    <mergeCell ref="BU4:BU6"/>
    <mergeCell ref="BV4:BV6"/>
    <mergeCell ref="BW4:BW6"/>
    <mergeCell ref="BX4:BX6"/>
    <mergeCell ref="BY4:BY6"/>
    <mergeCell ref="BZ4:BZ6"/>
    <mergeCell ref="CA4:CA6"/>
    <mergeCell ref="CB4:CB6"/>
    <mergeCell ref="CC4:CC6"/>
    <mergeCell ref="CD4:CD6"/>
    <mergeCell ref="CE4:CE6"/>
    <mergeCell ref="CF4:CF6"/>
    <mergeCell ref="CG4:CG6"/>
    <mergeCell ref="CH4:CH6"/>
    <mergeCell ref="CI4:CI6"/>
    <mergeCell ref="CJ4:CJ6"/>
    <mergeCell ref="CK4:CK6"/>
    <mergeCell ref="CL4:CL6"/>
    <mergeCell ref="CM4:CM6"/>
    <mergeCell ref="CN4:CN6"/>
    <mergeCell ref="CO4:CO6"/>
    <mergeCell ref="CP4:CP6"/>
    <mergeCell ref="CQ4:CQ6"/>
    <mergeCell ref="CR4:CR6"/>
    <mergeCell ref="CS4:CS6"/>
    <mergeCell ref="CT4:CT6"/>
    <mergeCell ref="CU4:CU6"/>
    <mergeCell ref="A4:C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2017年度武昌区政府性基金预算财政拨款支出经济分类决算明细表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2018-10-17T07:07:26Z</dcterms:created>
  <dcterms:modified xsi:type="dcterms:W3CDTF">2018-10-17T07:08:07Z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